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ПИТАНИЕ 01.01.2026\"/>
    </mc:Choice>
  </mc:AlternateContent>
  <bookViews>
    <workbookView xWindow="0" yWindow="0" windowWidth="19185" windowHeight="8145"/>
  </bookViews>
  <sheets>
    <sheet name="таб" sheetId="1" r:id="rId1"/>
    <sheet name="Г1 (4)" sheetId="2" r:id="rId2"/>
  </sheets>
  <definedNames>
    <definedName name="_xlnm._FilterDatabase" localSheetId="0" hidden="1">таб!$A$1:$I$77</definedName>
    <definedName name="_xlnm.Print_Titles" localSheetId="0">таб!$1:$1</definedName>
    <definedName name="_xlnm.Print_Area" localSheetId="0">таб!$A$1:$H$142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" l="1"/>
  <c r="F77" i="1"/>
  <c r="E77" i="1"/>
  <c r="D77" i="1"/>
  <c r="C77" i="1"/>
  <c r="B77" i="1"/>
  <c r="F64" i="1"/>
  <c r="E64" i="1"/>
  <c r="D64" i="1"/>
  <c r="C64" i="1"/>
  <c r="B64" i="1"/>
  <c r="F131" i="1" l="1"/>
  <c r="F14" i="1" l="1"/>
  <c r="E14" i="1"/>
  <c r="D14" i="1"/>
  <c r="C14" i="1"/>
  <c r="B14" i="1"/>
  <c r="F118" i="1" l="1"/>
  <c r="B118" i="1"/>
  <c r="F106" i="1"/>
  <c r="B106" i="1"/>
  <c r="F93" i="1"/>
  <c r="B93" i="1"/>
  <c r="F51" i="1"/>
  <c r="E51" i="1"/>
  <c r="D51" i="1"/>
  <c r="C51" i="1"/>
  <c r="B51" i="1"/>
  <c r="F39" i="1"/>
  <c r="B39" i="1"/>
  <c r="F26" i="1"/>
  <c r="B26" i="1"/>
  <c r="E131" i="1" l="1"/>
  <c r="D131" i="1"/>
  <c r="C131" i="1"/>
  <c r="E118" i="1"/>
  <c r="D118" i="1"/>
  <c r="C118" i="1"/>
  <c r="E106" i="1"/>
  <c r="D106" i="1"/>
  <c r="C106" i="1"/>
  <c r="E93" i="1"/>
  <c r="D93" i="1"/>
  <c r="C93" i="1"/>
  <c r="E39" i="1"/>
  <c r="D39" i="1"/>
  <c r="C39" i="1"/>
  <c r="E26" i="1"/>
  <c r="D26" i="1"/>
  <c r="C26" i="1"/>
  <c r="F132" i="1" l="1"/>
  <c r="E132" i="1"/>
  <c r="D132" i="1"/>
  <c r="C132" i="1"/>
</calcChain>
</file>

<file path=xl/sharedStrings.xml><?xml version="1.0" encoding="utf-8"?>
<sst xmlns="http://schemas.openxmlformats.org/spreadsheetml/2006/main" count="325" uniqueCount="112">
  <si>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</si>
  <si>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</si>
  <si>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</si>
  <si>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</si>
  <si>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</si>
  <si>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</si>
  <si>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</si>
  <si>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</si>
  <si>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</si>
  <si>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</si>
  <si>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</si>
  <si>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</si>
  <si>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</si>
  <si>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</si>
  <si>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</si>
  <si>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/>
  </si>
  <si>
    <t>3 день</t>
  </si>
  <si>
    <t>________________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</si>
  <si>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</si>
  <si>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</si>
  <si>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</si>
  <si>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</si>
  <si>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</si>
  <si>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</si>
  <si>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</si>
  <si>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</si>
  <si>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</si>
  <si>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</si>
  <si>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</si>
  <si>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</si>
  <si>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</si>
  <si>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</si>
  <si>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</si>
  <si>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</si>
  <si>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</si>
  <si>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</si>
  <si>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</si>
  <si>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</si>
  <si>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</si>
  <si>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</si>
  <si>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</si>
  <si>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Директор  </t>
  </si>
  <si>
    <t>_____________________________</t>
  </si>
  <si>
    <t>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</si>
  <si>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</si>
  <si>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</si>
  <si>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</si>
  <si>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</si>
  <si>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Утверждаю:</t>
  </si>
  <si>
    <t>Директор:</t>
  </si>
  <si>
    <t>Согласовано:</t>
  </si>
  <si>
    <t xml:space="preserve">Директор: </t>
  </si>
  <si>
    <t>200</t>
  </si>
  <si>
    <t xml:space="preserve">КОМПОТ ИЗ СМЕСИ СУХОФРУКТОВ </t>
  </si>
  <si>
    <t xml:space="preserve">ХЛЕБ ПШЕНИЧНЫЙ </t>
  </si>
  <si>
    <t>ПЛОВ ИЗ ПТИЦЫ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</si>
  <si>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</si>
  <si>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</si>
  <si>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</si>
  <si>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</si>
  <si>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КАША ГРЕЧНЕВАЯ ВЯЗКАЯ </t>
  </si>
  <si>
    <t>КОМПОТ ИЗ СУХОФРУКТОВ</t>
  </si>
  <si>
    <t>ХЛЕБ ПШЕНИЧНЫЙ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</si>
  <si>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</si>
  <si>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</si>
  <si>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</si>
  <si>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</si>
  <si>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</si>
  <si>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</si>
  <si>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</si>
  <si>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</si>
  <si>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</si>
  <si>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>БУТЕРБРОД С СЫРОМ 35/5/10</t>
  </si>
  <si>
    <t>50</t>
  </si>
  <si>
    <t>83,44/106,32</t>
  </si>
  <si>
    <t>91,81/105,01</t>
  </si>
  <si>
    <t>394,9/381,58</t>
  </si>
  <si>
    <t>2807,27/2513,87</t>
  </si>
  <si>
    <t>16,7/21,26</t>
  </si>
  <si>
    <t>18,23/21,0</t>
  </si>
  <si>
    <t>78,98/63,71</t>
  </si>
  <si>
    <t>561,45/502,76</t>
  </si>
  <si>
    <t xml:space="preserve">СВЕКЛА ОТВАРНАЯ  С МАСЛОМ РАСТИТЕЛЬНЫМ </t>
  </si>
  <si>
    <t>54-16к</t>
  </si>
  <si>
    <t>54-2гн</t>
  </si>
  <si>
    <t>70/71</t>
  </si>
  <si>
    <t>54-1хн</t>
  </si>
  <si>
    <t>54-3гн</t>
  </si>
  <si>
    <t>54-28к</t>
  </si>
  <si>
    <t>54-23гн</t>
  </si>
  <si>
    <t>54-45гн</t>
  </si>
  <si>
    <t>ТЕФТЕЛИ  С РИСОМ И  СОУСОМ ТОМАТНЫМ 80/20 / убрать</t>
  </si>
  <si>
    <t xml:space="preserve">ПЕЧЕНЬЕ САХАРНОЕ </t>
  </si>
  <si>
    <t xml:space="preserve">Фрукты свежие (яблоко) </t>
  </si>
  <si>
    <t>ОВОЩИ СОЛЕНЫЕ В НАРЕЗКЕ (ПОМИДОРЫ)</t>
  </si>
  <si>
    <t>КАША  "ДРУЖБА"</t>
  </si>
  <si>
    <t xml:space="preserve"> ГРЕЧКА ПО-КУПЕЧЕСКИ С МЯСОМ </t>
  </si>
  <si>
    <t xml:space="preserve">ЧАЙ С ЛИМОНОМ </t>
  </si>
  <si>
    <t xml:space="preserve">РЫБА ТУШЕННАЯ В ТОМАТЕ С ОВОЩАМИ </t>
  </si>
  <si>
    <t xml:space="preserve">КАРТОФЕЛЬНОЕ ПЮРЕ </t>
  </si>
  <si>
    <t xml:space="preserve">КОТЛЕТА РУБЛЕННАЯ КУРИНАЯ </t>
  </si>
  <si>
    <t xml:space="preserve">МАКАРОННЫЕ ИЗДЕЛИЯ ОТВАРНЫЕ С МАСЛОМ </t>
  </si>
  <si>
    <t xml:space="preserve">КОНСЕРВЫ ЗАКУСОЧНЫЕ,ОВОЩНЫЕ(ЗЕЛЕНЫЙ ГОРОШЕК) </t>
  </si>
  <si>
    <t xml:space="preserve">ЧАЙ С САХАРОМ </t>
  </si>
  <si>
    <t xml:space="preserve">КОТЛЕТА "ПО-ХЛЫНОВСКИ" С ТОМАТНЫМ СОУСОМ </t>
  </si>
  <si>
    <t xml:space="preserve">ОЛАДЬИ С ТВОРОГОМ </t>
  </si>
  <si>
    <t>ЯЙЦО ВАРЕНОЕ</t>
  </si>
  <si>
    <t xml:space="preserve"> ИКРА КАБАЧКОВАЯ КОНСЕРВИРОВАННАЯ </t>
  </si>
  <si>
    <t>54-13з</t>
  </si>
  <si>
    <t>54-12м</t>
  </si>
  <si>
    <t>54-24з</t>
  </si>
  <si>
    <t xml:space="preserve">10- ти дневное меню для организации бесплатного горячего питания обучающихся льготных категорий  
 5-11классов (многодетные)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</si>
</sst>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_ ;\-0\ "/>
  </numFmts>
  <fonts count="21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5" fontId="12" fillId="2" borderId="6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vertical="center"/>
    </xf>
    <xf numFmtId="0" fontId="8" fillId="2" borderId="7" xfId="2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65" fontId="11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6" fillId="2" borderId="9" xfId="4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165" fontId="12" fillId="2" borderId="5" xfId="0" applyNumberFormat="1" applyFont="1" applyFill="1" applyBorder="1" applyAlignment="1" applyProtection="1">
      <alignment horizontal="right" vertical="center" wrapText="1"/>
    </xf>
    <xf numFmtId="165" fontId="11" fillId="2" borderId="5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8" fillId="2" borderId="6" xfId="0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169" fontId="8" fillId="2" borderId="2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66" fontId="8" fillId="2" borderId="6" xfId="0" applyNumberFormat="1" applyFont="1" applyFill="1" applyBorder="1" applyAlignment="1" applyProtection="1">
      <alignment horizontal="right" vertical="center" wrapText="1"/>
    </xf>
    <xf numFmtId="43" fontId="8" fillId="2" borderId="7" xfId="5" applyFont="1" applyFill="1" applyBorder="1" applyAlignment="1" applyProtection="1">
      <alignment horizontal="righ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7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tabSelected="1" zoomScale="120" zoomScaleNormal="120" zoomScaleSheetLayoutView="70" workbookViewId="0">
      <selection activeCell="C6" sqref="C6:E6"/>
    </sheetView>
  </sheetViews>
  <sheetFormatPr defaultColWidth="9.140625" defaultRowHeight="20.100000000000001" customHeight="1" x14ac:dyDescent="0.25"/>
  <cols>
    <col min="1" max="1" width="64.5703125" style="18" customWidth="1"/>
    <col min="2" max="2" width="9.42578125" style="18" customWidth="1"/>
    <col min="3" max="3" width="14.85546875" style="18" customWidth="1"/>
    <col min="4" max="4" width="15.85546875" style="18" customWidth="1"/>
    <col min="5" max="5" width="17.5703125" style="18" customWidth="1"/>
    <col min="6" max="6" width="17.140625" style="18" customWidth="1"/>
    <col min="7" max="7" width="12" style="18" customWidth="1"/>
    <col min="8" max="8" width="16" style="18" customWidth="1"/>
    <col min="9" max="16384" width="9.140625" style="18"/>
  </cols>
  <sheetData>
    <row r="1" spans="1:16" ht="76.5" customHeight="1" x14ac:dyDescent="0.25">
      <c r="A1" s="86" t="s">
        <v>111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14" customFormat="1" ht="20.25" customHeight="1" x14ac:dyDescent="0.25">
      <c r="A2" s="19" t="s">
        <v>48</v>
      </c>
      <c r="B2" s="19"/>
      <c r="C2" s="19"/>
      <c r="D2" s="19"/>
      <c r="E2" s="19"/>
      <c r="F2" s="19" t="s">
        <v>50</v>
      </c>
    </row>
    <row r="3" spans="1:16" s="14" customFormat="1" ht="20.25" customHeight="1" x14ac:dyDescent="0.25">
      <c r="A3" s="19" t="s">
        <v>49</v>
      </c>
      <c r="B3" s="19"/>
      <c r="C3" s="19"/>
      <c r="D3" s="19"/>
      <c r="E3" s="19"/>
      <c r="F3" s="19" t="s">
        <v>51</v>
      </c>
    </row>
    <row r="4" spans="1:16" s="14" customFormat="1" ht="20.25" customHeight="1" x14ac:dyDescent="0.25">
      <c r="A4" s="19" t="s">
        <v>1</v>
      </c>
      <c r="B4" s="19"/>
      <c r="C4" s="19"/>
      <c r="D4" s="19"/>
      <c r="E4" s="19"/>
      <c r="F4" s="19" t="s">
        <v>1</v>
      </c>
    </row>
    <row r="5" spans="1:16" ht="20.100000000000001" customHeight="1" x14ac:dyDescent="0.25">
      <c r="A5" s="83" t="s">
        <v>2</v>
      </c>
      <c r="B5" s="83"/>
      <c r="C5" s="83"/>
      <c r="D5" s="83"/>
      <c r="E5" s="83"/>
      <c r="F5" s="83"/>
      <c r="G5" s="83"/>
      <c r="H5" s="83"/>
    </row>
    <row r="6" spans="1:16" ht="23.25" customHeight="1" x14ac:dyDescent="0.25">
      <c r="A6" s="76" t="s">
        <v>3</v>
      </c>
      <c r="B6" s="76" t="s">
        <v>4</v>
      </c>
      <c r="C6" s="78" t="s">
        <v>5</v>
      </c>
      <c r="D6" s="79"/>
      <c r="E6" s="80"/>
      <c r="F6" s="76" t="s">
        <v>6</v>
      </c>
      <c r="G6" s="76" t="s">
        <v>7</v>
      </c>
      <c r="H6" s="76" t="s">
        <v>8</v>
      </c>
    </row>
    <row r="7" spans="1:16" ht="25.7" customHeight="1" x14ac:dyDescent="0.25">
      <c r="A7" s="77"/>
      <c r="B7" s="77"/>
      <c r="C7" s="21" t="s">
        <v>9</v>
      </c>
      <c r="D7" s="21" t="s">
        <v>10</v>
      </c>
      <c r="E7" s="21" t="s">
        <v>11</v>
      </c>
      <c r="F7" s="77"/>
      <c r="G7" s="77"/>
      <c r="H7" s="77"/>
    </row>
    <row r="8" spans="1:16" ht="20.100000000000001" customHeight="1" x14ac:dyDescent="0.25">
      <c r="A8" s="78" t="s">
        <v>12</v>
      </c>
      <c r="B8" s="79"/>
      <c r="C8" s="79"/>
      <c r="D8" s="79"/>
      <c r="E8" s="79"/>
      <c r="F8" s="79"/>
      <c r="G8" s="79"/>
      <c r="H8" s="80"/>
    </row>
    <row r="9" spans="1:16" ht="20.100000000000001" customHeight="1" x14ac:dyDescent="0.25">
      <c r="A9" s="22" t="s">
        <v>95</v>
      </c>
      <c r="B9" s="31">
        <v>250</v>
      </c>
      <c r="C9" s="24">
        <v>7.3</v>
      </c>
      <c r="D9" s="24">
        <v>15.1</v>
      </c>
      <c r="E9" s="24">
        <v>43.3</v>
      </c>
      <c r="F9" s="24">
        <v>383.75</v>
      </c>
      <c r="G9" s="23" t="s">
        <v>83</v>
      </c>
      <c r="H9" s="23" t="s">
        <v>67</v>
      </c>
    </row>
    <row r="10" spans="1:16" s="63" customFormat="1" ht="20.100000000000001" customHeight="1" x14ac:dyDescent="0.25">
      <c r="A10" s="22" t="s">
        <v>92</v>
      </c>
      <c r="B10" s="23">
        <v>50</v>
      </c>
      <c r="C10" s="51">
        <v>1.38</v>
      </c>
      <c r="D10" s="51">
        <v>0.4</v>
      </c>
      <c r="E10" s="51">
        <v>13.2</v>
      </c>
      <c r="F10" s="51">
        <v>66.8</v>
      </c>
      <c r="G10" s="23">
        <v>703</v>
      </c>
      <c r="H10" s="23" t="s">
        <v>67</v>
      </c>
    </row>
    <row r="11" spans="1:16" ht="20.100000000000001" customHeight="1" x14ac:dyDescent="0.25">
      <c r="A11" s="22" t="s">
        <v>56</v>
      </c>
      <c r="B11" s="23">
        <v>200</v>
      </c>
      <c r="C11" s="24">
        <v>0.2</v>
      </c>
      <c r="D11" s="24">
        <v>0</v>
      </c>
      <c r="E11" s="24">
        <v>10.37</v>
      </c>
      <c r="F11" s="24">
        <v>42.31</v>
      </c>
      <c r="G11" s="23" t="s">
        <v>84</v>
      </c>
      <c r="H11" s="23" t="s">
        <v>68</v>
      </c>
    </row>
    <row r="12" spans="1:16" ht="20.100000000000001" customHeight="1" x14ac:dyDescent="0.25">
      <c r="A12" s="22" t="s">
        <v>62</v>
      </c>
      <c r="B12" s="23">
        <v>50</v>
      </c>
      <c r="C12" s="24">
        <v>3.94</v>
      </c>
      <c r="D12" s="24">
        <v>0.5</v>
      </c>
      <c r="E12" s="24">
        <v>24.16</v>
      </c>
      <c r="F12" s="24">
        <v>116.9</v>
      </c>
      <c r="G12" s="23">
        <v>701</v>
      </c>
      <c r="H12" s="23" t="s">
        <v>69</v>
      </c>
    </row>
    <row r="13" spans="1:16" s="63" customFormat="1" ht="20.100000000000001" hidden="1" customHeight="1" x14ac:dyDescent="0.25">
      <c r="A13" s="22" t="s">
        <v>93</v>
      </c>
      <c r="B13" s="23"/>
      <c r="C13" s="24"/>
      <c r="D13" s="24"/>
      <c r="E13" s="24"/>
      <c r="F13" s="24"/>
      <c r="G13" s="23"/>
      <c r="H13" s="23"/>
    </row>
    <row r="14" spans="1:16" ht="20.100000000000001" customHeight="1" x14ac:dyDescent="0.25">
      <c r="A14" s="26" t="s">
        <v>13</v>
      </c>
      <c r="B14" s="21">
        <f>SUM(B9:B13)</f>
        <v>550</v>
      </c>
      <c r="C14" s="27">
        <f>SUM(C9:C13)</f>
        <v>12.819999999999999</v>
      </c>
      <c r="D14" s="27">
        <f>SUM(D9:D13)</f>
        <v>16</v>
      </c>
      <c r="E14" s="27">
        <f>SUM(E9:E13)</f>
        <v>91.03</v>
      </c>
      <c r="F14" s="27">
        <f>SUM(F9:F13)</f>
        <v>609.76</v>
      </c>
      <c r="G14" s="21"/>
      <c r="H14" s="23"/>
    </row>
    <row r="15" spans="1:16" ht="20.100000000000001" customHeight="1" x14ac:dyDescent="0.25">
      <c r="A15" s="19" t="s">
        <v>48</v>
      </c>
      <c r="B15" s="19"/>
      <c r="C15" s="19"/>
      <c r="D15" s="19"/>
      <c r="E15" s="19"/>
      <c r="F15" s="19" t="s">
        <v>50</v>
      </c>
      <c r="G15" s="14"/>
      <c r="H15" s="14"/>
    </row>
    <row r="16" spans="1:16" ht="20.100000000000001" customHeight="1" x14ac:dyDescent="0.25">
      <c r="A16" s="19" t="s">
        <v>51</v>
      </c>
      <c r="B16" s="19"/>
      <c r="C16" s="19"/>
      <c r="D16" s="19"/>
      <c r="E16" s="19"/>
      <c r="F16" s="19" t="s">
        <v>51</v>
      </c>
      <c r="G16" s="14"/>
      <c r="H16" s="14"/>
    </row>
    <row r="17" spans="1:10" ht="20.100000000000001" customHeight="1" x14ac:dyDescent="0.25">
      <c r="A17" s="83" t="s">
        <v>14</v>
      </c>
      <c r="B17" s="83"/>
      <c r="C17" s="83"/>
      <c r="D17" s="83"/>
      <c r="E17" s="83"/>
      <c r="F17" s="83"/>
      <c r="G17" s="83"/>
      <c r="H17" s="83"/>
    </row>
    <row r="18" spans="1:10" ht="23.25" customHeight="1" x14ac:dyDescent="0.25">
      <c r="A18" s="76" t="s">
        <v>3</v>
      </c>
      <c r="B18" s="76" t="s">
        <v>4</v>
      </c>
      <c r="C18" s="78" t="s">
        <v>5</v>
      </c>
      <c r="D18" s="79"/>
      <c r="E18" s="80"/>
      <c r="F18" s="76" t="s">
        <v>6</v>
      </c>
      <c r="G18" s="76" t="s">
        <v>7</v>
      </c>
      <c r="H18" s="76" t="s">
        <v>8</v>
      </c>
    </row>
    <row r="19" spans="1:10" ht="25.7" customHeight="1" x14ac:dyDescent="0.25">
      <c r="A19" s="77"/>
      <c r="B19" s="77"/>
      <c r="C19" s="21" t="s">
        <v>9</v>
      </c>
      <c r="D19" s="21" t="s">
        <v>10</v>
      </c>
      <c r="E19" s="21" t="s">
        <v>11</v>
      </c>
      <c r="F19" s="77"/>
      <c r="G19" s="77"/>
      <c r="H19" s="77"/>
    </row>
    <row r="20" spans="1:10" ht="20.100000000000001" customHeight="1" x14ac:dyDescent="0.25">
      <c r="A20" s="78" t="s">
        <v>12</v>
      </c>
      <c r="B20" s="79"/>
      <c r="C20" s="79"/>
      <c r="D20" s="79"/>
      <c r="E20" s="79"/>
      <c r="F20" s="79"/>
      <c r="G20" s="79"/>
      <c r="H20" s="79"/>
      <c r="I20" s="17"/>
      <c r="J20" s="17"/>
    </row>
    <row r="21" spans="1:10" s="16" customFormat="1" ht="37.5" customHeight="1" x14ac:dyDescent="0.25">
      <c r="A21" s="29" t="s">
        <v>82</v>
      </c>
      <c r="B21" s="30">
        <v>100</v>
      </c>
      <c r="C21" s="60">
        <v>1.3</v>
      </c>
      <c r="D21" s="72">
        <v>4.5</v>
      </c>
      <c r="E21" s="72">
        <v>7.6</v>
      </c>
      <c r="F21" s="72">
        <v>76</v>
      </c>
      <c r="G21" s="71" t="s">
        <v>108</v>
      </c>
      <c r="H21" s="23" t="s">
        <v>70</v>
      </c>
      <c r="I21" s="36" t="s">
        <v>15</v>
      </c>
      <c r="J21" s="37"/>
    </row>
    <row r="22" spans="1:10" s="63" customFormat="1" ht="36" hidden="1" customHeight="1" x14ac:dyDescent="0.25">
      <c r="A22" s="22" t="s">
        <v>91</v>
      </c>
      <c r="B22" s="31"/>
      <c r="C22" s="24">
        <v>10.9</v>
      </c>
      <c r="D22" s="24">
        <v>10.9</v>
      </c>
      <c r="E22" s="24">
        <v>13.5</v>
      </c>
      <c r="F22" s="24">
        <v>205.6</v>
      </c>
      <c r="G22" s="50">
        <v>279</v>
      </c>
      <c r="H22" s="23" t="s">
        <v>71</v>
      </c>
      <c r="I22" s="64"/>
      <c r="J22" s="64"/>
    </row>
    <row r="23" spans="1:10" s="63" customFormat="1" ht="24.75" customHeight="1" x14ac:dyDescent="0.25">
      <c r="A23" s="22" t="s">
        <v>96</v>
      </c>
      <c r="B23" s="31">
        <v>200</v>
      </c>
      <c r="C23" s="24">
        <v>17.7</v>
      </c>
      <c r="D23" s="24">
        <v>23.6</v>
      </c>
      <c r="E23" s="24">
        <v>57.6</v>
      </c>
      <c r="F23" s="24">
        <v>504.3</v>
      </c>
      <c r="G23" s="50">
        <v>458</v>
      </c>
      <c r="H23" s="23" t="s">
        <v>67</v>
      </c>
    </row>
    <row r="24" spans="1:10" s="63" customFormat="1" ht="20.100000000000001" customHeight="1" x14ac:dyDescent="0.25">
      <c r="A24" s="22" t="s">
        <v>97</v>
      </c>
      <c r="B24" s="23">
        <v>200</v>
      </c>
      <c r="C24" s="52">
        <v>0.2</v>
      </c>
      <c r="D24" s="52">
        <v>0</v>
      </c>
      <c r="E24" s="52">
        <v>15</v>
      </c>
      <c r="F24" s="52">
        <v>58</v>
      </c>
      <c r="G24" s="23" t="s">
        <v>84</v>
      </c>
      <c r="H24" s="23" t="s">
        <v>68</v>
      </c>
    </row>
    <row r="25" spans="1:10" ht="20.25" customHeight="1" x14ac:dyDescent="0.25">
      <c r="A25" s="22" t="s">
        <v>62</v>
      </c>
      <c r="B25" s="31">
        <v>50</v>
      </c>
      <c r="C25" s="66">
        <v>3.94</v>
      </c>
      <c r="D25" s="66">
        <v>0.5</v>
      </c>
      <c r="E25" s="66">
        <v>24.16</v>
      </c>
      <c r="F25" s="66">
        <v>116.9</v>
      </c>
      <c r="G25" s="23">
        <v>701</v>
      </c>
      <c r="H25" s="23" t="s">
        <v>69</v>
      </c>
    </row>
    <row r="26" spans="1:10" ht="20.100000000000001" customHeight="1" x14ac:dyDescent="0.25">
      <c r="A26" s="26" t="s">
        <v>13</v>
      </c>
      <c r="B26" s="21">
        <f>SUM(B21:B25)</f>
        <v>550</v>
      </c>
      <c r="C26" s="57">
        <f>SUM(C21:C25)</f>
        <v>34.04</v>
      </c>
      <c r="D26" s="57">
        <f>SUM(D21:D25)</f>
        <v>39.5</v>
      </c>
      <c r="E26" s="57">
        <f>SUM(E21:E25)</f>
        <v>117.86</v>
      </c>
      <c r="F26" s="58">
        <f>SUM(F21:F25)</f>
        <v>960.80000000000007</v>
      </c>
      <c r="G26" s="21"/>
      <c r="H26" s="23"/>
    </row>
    <row r="27" spans="1:10" s="14" customFormat="1" ht="20.25" customHeight="1" x14ac:dyDescent="0.25">
      <c r="A27" s="19" t="s">
        <v>48</v>
      </c>
      <c r="B27" s="19"/>
      <c r="C27" s="19"/>
      <c r="D27" s="19"/>
      <c r="E27" s="19"/>
      <c r="F27" s="19" t="s">
        <v>50</v>
      </c>
    </row>
    <row r="28" spans="1:10" s="14" customFormat="1" ht="20.25" customHeight="1" x14ac:dyDescent="0.25">
      <c r="A28" s="19" t="s">
        <v>51</v>
      </c>
      <c r="B28" s="19"/>
      <c r="C28" s="19"/>
      <c r="D28" s="19"/>
      <c r="E28" s="19"/>
      <c r="F28" s="19" t="s">
        <v>51</v>
      </c>
    </row>
    <row r="29" spans="1:10" s="15" customFormat="1" ht="20.25" customHeight="1" x14ac:dyDescent="0.25">
      <c r="A29" s="28" t="s">
        <v>1</v>
      </c>
      <c r="B29" s="28"/>
      <c r="C29" s="28"/>
      <c r="D29" s="28"/>
      <c r="E29" s="28"/>
      <c r="F29" s="28" t="s">
        <v>1</v>
      </c>
    </row>
    <row r="30" spans="1:10" ht="20.100000000000001" customHeight="1" x14ac:dyDescent="0.25">
      <c r="A30" s="83" t="s">
        <v>16</v>
      </c>
      <c r="B30" s="83"/>
      <c r="C30" s="83"/>
      <c r="D30" s="83"/>
      <c r="E30" s="83"/>
      <c r="F30" s="83"/>
      <c r="G30" s="83"/>
      <c r="H30" s="83"/>
    </row>
    <row r="31" spans="1:10" ht="23.25" customHeight="1" x14ac:dyDescent="0.25">
      <c r="A31" s="76" t="s">
        <v>3</v>
      </c>
      <c r="B31" s="76" t="s">
        <v>4</v>
      </c>
      <c r="C31" s="78" t="s">
        <v>5</v>
      </c>
      <c r="D31" s="79"/>
      <c r="E31" s="80"/>
      <c r="F31" s="76" t="s">
        <v>6</v>
      </c>
      <c r="G31" s="76" t="s">
        <v>7</v>
      </c>
      <c r="H31" s="76" t="s">
        <v>8</v>
      </c>
    </row>
    <row r="32" spans="1:10" ht="25.7" customHeight="1" x14ac:dyDescent="0.25">
      <c r="A32" s="77"/>
      <c r="B32" s="77"/>
      <c r="C32" s="21" t="s">
        <v>9</v>
      </c>
      <c r="D32" s="21" t="s">
        <v>10</v>
      </c>
      <c r="E32" s="21" t="s">
        <v>11</v>
      </c>
      <c r="F32" s="77"/>
      <c r="G32" s="77"/>
      <c r="H32" s="77"/>
    </row>
    <row r="33" spans="1:10" ht="20.100000000000001" customHeight="1" x14ac:dyDescent="0.25">
      <c r="A33" s="78" t="s">
        <v>12</v>
      </c>
      <c r="B33" s="79"/>
      <c r="C33" s="79"/>
      <c r="D33" s="79"/>
      <c r="E33" s="79"/>
      <c r="F33" s="79"/>
      <c r="G33" s="79"/>
      <c r="H33" s="80"/>
    </row>
    <row r="34" spans="1:10" ht="20.100000000000001" customHeight="1" x14ac:dyDescent="0.25">
      <c r="A34" s="55"/>
      <c r="B34" s="55"/>
      <c r="C34" s="55"/>
      <c r="D34" s="55"/>
      <c r="E34" s="55"/>
      <c r="F34" s="55"/>
      <c r="G34" s="55"/>
      <c r="H34" s="56"/>
    </row>
    <row r="35" spans="1:10" s="16" customFormat="1" ht="30" customHeight="1" x14ac:dyDescent="0.25">
      <c r="A35" s="29" t="s">
        <v>94</v>
      </c>
      <c r="B35" s="30">
        <v>60</v>
      </c>
      <c r="C35" s="33">
        <v>0.6</v>
      </c>
      <c r="D35" s="34">
        <v>3.64</v>
      </c>
      <c r="E35" s="34">
        <v>2.0699999999999998</v>
      </c>
      <c r="F35" s="34">
        <v>42.42</v>
      </c>
      <c r="G35" s="35">
        <v>24</v>
      </c>
      <c r="H35" s="23" t="s">
        <v>67</v>
      </c>
      <c r="I35" s="36" t="s">
        <v>15</v>
      </c>
      <c r="J35" s="37"/>
    </row>
    <row r="36" spans="1:10" ht="19.5" customHeight="1" x14ac:dyDescent="0.25">
      <c r="A36" s="22" t="s">
        <v>55</v>
      </c>
      <c r="B36" s="23">
        <v>250</v>
      </c>
      <c r="C36" s="24">
        <v>17.36</v>
      </c>
      <c r="D36" s="24">
        <v>13.55</v>
      </c>
      <c r="E36" s="24">
        <v>29.5</v>
      </c>
      <c r="F36" s="24">
        <v>306</v>
      </c>
      <c r="G36" s="23" t="s">
        <v>109</v>
      </c>
      <c r="H36" s="23" t="s">
        <v>67</v>
      </c>
    </row>
    <row r="37" spans="1:10" ht="20.100000000000001" customHeight="1" x14ac:dyDescent="0.25">
      <c r="A37" s="22" t="s">
        <v>53</v>
      </c>
      <c r="B37" s="23">
        <v>200</v>
      </c>
      <c r="C37" s="52">
        <v>0.49</v>
      </c>
      <c r="D37" s="52">
        <v>0</v>
      </c>
      <c r="E37" s="52">
        <v>23.76</v>
      </c>
      <c r="F37" s="52">
        <v>97.2</v>
      </c>
      <c r="G37" s="23" t="s">
        <v>86</v>
      </c>
      <c r="H37" s="23" t="s">
        <v>68</v>
      </c>
    </row>
    <row r="38" spans="1:10" ht="20.100000000000001" customHeight="1" x14ac:dyDescent="0.25">
      <c r="A38" s="22" t="s">
        <v>54</v>
      </c>
      <c r="B38" s="31">
        <v>50</v>
      </c>
      <c r="C38" s="59">
        <v>3.94</v>
      </c>
      <c r="D38" s="59">
        <v>0.5</v>
      </c>
      <c r="E38" s="59">
        <v>24.16</v>
      </c>
      <c r="F38" s="59">
        <v>116.9</v>
      </c>
      <c r="G38" s="23">
        <v>701</v>
      </c>
      <c r="H38" s="23" t="s">
        <v>69</v>
      </c>
    </row>
    <row r="39" spans="1:10" ht="20.100000000000001" customHeight="1" x14ac:dyDescent="0.25">
      <c r="A39" s="26" t="s">
        <v>13</v>
      </c>
      <c r="B39" s="21">
        <f>SUM(B35:B38)</f>
        <v>560</v>
      </c>
      <c r="C39" s="57">
        <f>SUM(C35:C38)</f>
        <v>22.39</v>
      </c>
      <c r="D39" s="57">
        <f>SUM(D35:D38)</f>
        <v>17.690000000000001</v>
      </c>
      <c r="E39" s="58">
        <f>SUM(E35:E38)</f>
        <v>79.489999999999995</v>
      </c>
      <c r="F39" s="58">
        <f>SUM(F35:F38)</f>
        <v>562.52</v>
      </c>
      <c r="G39" s="21"/>
      <c r="H39" s="23"/>
    </row>
    <row r="40" spans="1:10" s="14" customFormat="1" ht="20.25" customHeight="1" x14ac:dyDescent="0.25">
      <c r="A40" s="19" t="s">
        <v>48</v>
      </c>
      <c r="B40" s="19"/>
      <c r="C40" s="19"/>
      <c r="D40" s="19"/>
      <c r="E40" s="19"/>
      <c r="F40" s="19" t="s">
        <v>50</v>
      </c>
    </row>
    <row r="41" spans="1:10" s="15" customFormat="1" ht="20.25" customHeight="1" x14ac:dyDescent="0.25">
      <c r="A41" s="28" t="s">
        <v>51</v>
      </c>
      <c r="B41" s="28"/>
      <c r="C41" s="28"/>
      <c r="D41" s="28"/>
      <c r="E41" s="28"/>
      <c r="F41" s="28" t="s">
        <v>51</v>
      </c>
    </row>
    <row r="42" spans="1:10" s="15" customFormat="1" ht="20.25" customHeight="1" x14ac:dyDescent="0.25">
      <c r="A42" s="28" t="s">
        <v>17</v>
      </c>
      <c r="B42" s="28"/>
      <c r="C42" s="28"/>
      <c r="D42" s="28"/>
      <c r="E42" s="28"/>
      <c r="F42" s="28" t="s">
        <v>1</v>
      </c>
    </row>
    <row r="43" spans="1:10" ht="20.100000000000001" customHeight="1" x14ac:dyDescent="0.25">
      <c r="A43" s="83" t="s">
        <v>18</v>
      </c>
      <c r="B43" s="83"/>
      <c r="C43" s="83"/>
      <c r="D43" s="83"/>
      <c r="E43" s="83"/>
      <c r="F43" s="83"/>
      <c r="G43" s="83"/>
      <c r="H43" s="83"/>
    </row>
    <row r="44" spans="1:10" ht="23.25" customHeight="1" x14ac:dyDescent="0.25">
      <c r="A44" s="76" t="s">
        <v>3</v>
      </c>
      <c r="B44" s="76" t="s">
        <v>4</v>
      </c>
      <c r="C44" s="78" t="s">
        <v>5</v>
      </c>
      <c r="D44" s="79"/>
      <c r="E44" s="80"/>
      <c r="F44" s="76" t="s">
        <v>6</v>
      </c>
      <c r="G44" s="76" t="s">
        <v>7</v>
      </c>
      <c r="H44" s="76" t="s">
        <v>8</v>
      </c>
    </row>
    <row r="45" spans="1:10" ht="25.7" customHeight="1" x14ac:dyDescent="0.25">
      <c r="A45" s="77"/>
      <c r="B45" s="77"/>
      <c r="C45" s="21" t="s">
        <v>9</v>
      </c>
      <c r="D45" s="21" t="s">
        <v>10</v>
      </c>
      <c r="E45" s="21" t="s">
        <v>11</v>
      </c>
      <c r="F45" s="77"/>
      <c r="G45" s="77"/>
      <c r="H45" s="77"/>
    </row>
    <row r="46" spans="1:10" ht="20.100000000000001" customHeight="1" x14ac:dyDescent="0.25">
      <c r="A46" s="78" t="s">
        <v>12</v>
      </c>
      <c r="B46" s="79"/>
      <c r="C46" s="79"/>
      <c r="D46" s="79"/>
      <c r="E46" s="79"/>
      <c r="F46" s="79"/>
      <c r="G46" s="79"/>
      <c r="H46" s="80"/>
    </row>
    <row r="47" spans="1:10" s="63" customFormat="1" ht="33" customHeight="1" x14ac:dyDescent="0.25">
      <c r="A47" s="22" t="s">
        <v>98</v>
      </c>
      <c r="B47" s="23">
        <v>100</v>
      </c>
      <c r="C47" s="24">
        <v>9.76</v>
      </c>
      <c r="D47" s="67">
        <v>4.95</v>
      </c>
      <c r="E47" s="24">
        <v>3.8</v>
      </c>
      <c r="F47" s="24">
        <v>105</v>
      </c>
      <c r="G47" s="23">
        <v>299</v>
      </c>
      <c r="H47" s="23" t="s">
        <v>67</v>
      </c>
    </row>
    <row r="48" spans="1:10" s="63" customFormat="1" ht="23.25" customHeight="1" x14ac:dyDescent="0.25">
      <c r="A48" s="22" t="s">
        <v>99</v>
      </c>
      <c r="B48" s="23">
        <v>200</v>
      </c>
      <c r="C48" s="24">
        <v>4.9400000000000004</v>
      </c>
      <c r="D48" s="24">
        <v>7</v>
      </c>
      <c r="E48" s="24">
        <v>27.25</v>
      </c>
      <c r="F48" s="24">
        <v>183</v>
      </c>
      <c r="G48" s="23">
        <v>128</v>
      </c>
      <c r="H48" s="23" t="s">
        <v>69</v>
      </c>
    </row>
    <row r="49" spans="1:8" s="63" customFormat="1" ht="20.100000000000001" customHeight="1" x14ac:dyDescent="0.25">
      <c r="A49" s="22" t="s">
        <v>66</v>
      </c>
      <c r="B49" s="23">
        <v>200</v>
      </c>
      <c r="C49" s="24">
        <v>0.3</v>
      </c>
      <c r="D49" s="24">
        <v>0</v>
      </c>
      <c r="E49" s="24">
        <v>15.2</v>
      </c>
      <c r="F49" s="24">
        <v>60</v>
      </c>
      <c r="G49" s="23" t="s">
        <v>87</v>
      </c>
      <c r="H49" s="23" t="s">
        <v>68</v>
      </c>
    </row>
    <row r="50" spans="1:8" ht="20.100000000000001" customHeight="1" x14ac:dyDescent="0.25">
      <c r="A50" s="22" t="s">
        <v>54</v>
      </c>
      <c r="B50" s="23">
        <v>50</v>
      </c>
      <c r="C50" s="66">
        <v>3.94</v>
      </c>
      <c r="D50" s="66">
        <v>0.5</v>
      </c>
      <c r="E50" s="66">
        <v>24.16</v>
      </c>
      <c r="F50" s="66">
        <v>116.9</v>
      </c>
      <c r="G50" s="23">
        <v>701</v>
      </c>
      <c r="H50" s="23" t="s">
        <v>69</v>
      </c>
    </row>
    <row r="51" spans="1:8" ht="26.25" customHeight="1" x14ac:dyDescent="0.25">
      <c r="A51" s="26" t="s">
        <v>13</v>
      </c>
      <c r="B51" s="21">
        <f>SUM(B47:B50)</f>
        <v>550</v>
      </c>
      <c r="C51" s="32">
        <f>SUM(C47:C50)</f>
        <v>18.940000000000001</v>
      </c>
      <c r="D51" s="27">
        <f>SUM(D47:D50)</f>
        <v>12.45</v>
      </c>
      <c r="E51" s="32">
        <f>SUM(E47:E50)</f>
        <v>70.41</v>
      </c>
      <c r="F51" s="27">
        <f>SUM(F47:F50)</f>
        <v>464.9</v>
      </c>
      <c r="G51" s="53"/>
      <c r="H51" s="60"/>
    </row>
    <row r="52" spans="1:8" s="14" customFormat="1" ht="20.25" customHeight="1" x14ac:dyDescent="0.25">
      <c r="A52" s="19" t="s">
        <v>48</v>
      </c>
      <c r="B52" s="19"/>
      <c r="C52" s="19"/>
      <c r="D52" s="19"/>
      <c r="E52" s="19"/>
      <c r="F52" s="19" t="s">
        <v>50</v>
      </c>
    </row>
    <row r="53" spans="1:8" s="14" customFormat="1" ht="20.25" customHeight="1" x14ac:dyDescent="0.25">
      <c r="A53" s="19" t="s">
        <v>49</v>
      </c>
      <c r="B53" s="19"/>
      <c r="C53" s="19"/>
      <c r="D53" s="19"/>
      <c r="E53" s="19"/>
      <c r="F53" s="19" t="s">
        <v>51</v>
      </c>
    </row>
    <row r="54" spans="1:8" s="15" customFormat="1" ht="20.25" customHeight="1" x14ac:dyDescent="0.25">
      <c r="A54" s="28" t="s">
        <v>1</v>
      </c>
      <c r="B54" s="28"/>
      <c r="C54" s="28"/>
      <c r="D54" s="28"/>
      <c r="E54" s="28"/>
      <c r="F54" s="28" t="s">
        <v>1</v>
      </c>
    </row>
    <row r="55" spans="1:8" ht="20.100000000000001" customHeight="1" x14ac:dyDescent="0.25">
      <c r="A55" s="83" t="s">
        <v>19</v>
      </c>
      <c r="B55" s="83"/>
      <c r="C55" s="83"/>
      <c r="D55" s="83"/>
      <c r="E55" s="83"/>
      <c r="F55" s="83"/>
      <c r="G55" s="83"/>
      <c r="H55" s="83"/>
    </row>
    <row r="56" spans="1:8" ht="23.25" customHeight="1" x14ac:dyDescent="0.25">
      <c r="A56" s="76" t="s">
        <v>3</v>
      </c>
      <c r="B56" s="76" t="s">
        <v>4</v>
      </c>
      <c r="C56" s="78" t="s">
        <v>5</v>
      </c>
      <c r="D56" s="79"/>
      <c r="E56" s="80"/>
      <c r="F56" s="76" t="s">
        <v>6</v>
      </c>
      <c r="G56" s="76" t="s">
        <v>7</v>
      </c>
      <c r="H56" s="76" t="s">
        <v>8</v>
      </c>
    </row>
    <row r="57" spans="1:8" ht="25.7" customHeight="1" x14ac:dyDescent="0.25">
      <c r="A57" s="77"/>
      <c r="B57" s="77"/>
      <c r="C57" s="21" t="s">
        <v>9</v>
      </c>
      <c r="D57" s="21" t="s">
        <v>10</v>
      </c>
      <c r="E57" s="21" t="s">
        <v>11</v>
      </c>
      <c r="F57" s="77"/>
      <c r="G57" s="77"/>
      <c r="H57" s="77"/>
    </row>
    <row r="58" spans="1:8" ht="25.7" customHeight="1" x14ac:dyDescent="0.25">
      <c r="A58" s="78" t="s">
        <v>12</v>
      </c>
      <c r="B58" s="79"/>
      <c r="C58" s="79"/>
      <c r="D58" s="79"/>
      <c r="E58" s="79"/>
      <c r="F58" s="79"/>
      <c r="G58" s="79"/>
      <c r="H58" s="80"/>
    </row>
    <row r="59" spans="1:8" ht="20.100000000000001" customHeight="1" x14ac:dyDescent="0.25">
      <c r="A59" s="22" t="s">
        <v>100</v>
      </c>
      <c r="B59" s="23">
        <v>90</v>
      </c>
      <c r="C59" s="24">
        <v>8.6</v>
      </c>
      <c r="D59" s="24">
        <v>10.4</v>
      </c>
      <c r="E59" s="24">
        <v>6.8</v>
      </c>
      <c r="F59" s="24">
        <v>158.30000000000001</v>
      </c>
      <c r="G59" s="23">
        <v>246</v>
      </c>
      <c r="H59" s="23" t="s">
        <v>67</v>
      </c>
    </row>
    <row r="60" spans="1:8" s="63" customFormat="1" ht="20.100000000000001" customHeight="1" x14ac:dyDescent="0.25">
      <c r="A60" s="22" t="s">
        <v>101</v>
      </c>
      <c r="B60" s="23">
        <v>150</v>
      </c>
      <c r="C60" s="24">
        <v>5.3</v>
      </c>
      <c r="D60" s="24">
        <v>4.54</v>
      </c>
      <c r="E60" s="24">
        <v>32.83</v>
      </c>
      <c r="F60" s="24">
        <v>193.5</v>
      </c>
      <c r="G60" s="23">
        <v>203</v>
      </c>
      <c r="H60" s="23" t="s">
        <v>67</v>
      </c>
    </row>
    <row r="61" spans="1:8" s="63" customFormat="1" ht="33" customHeight="1" x14ac:dyDescent="0.25">
      <c r="A61" s="29" t="s">
        <v>102</v>
      </c>
      <c r="B61" s="30">
        <v>60</v>
      </c>
      <c r="C61" s="33">
        <v>1.86</v>
      </c>
      <c r="D61" s="73">
        <v>0.12</v>
      </c>
      <c r="E61" s="33">
        <v>3.9</v>
      </c>
      <c r="F61" s="34">
        <v>24.12</v>
      </c>
      <c r="G61" s="35">
        <v>101</v>
      </c>
      <c r="H61" s="23" t="s">
        <v>67</v>
      </c>
    </row>
    <row r="62" spans="1:8" s="63" customFormat="1" ht="20.100000000000001" customHeight="1" x14ac:dyDescent="0.25">
      <c r="A62" s="22" t="s">
        <v>103</v>
      </c>
      <c r="B62" s="25" t="s">
        <v>52</v>
      </c>
      <c r="C62" s="52">
        <v>0.4</v>
      </c>
      <c r="D62" s="52">
        <v>0</v>
      </c>
      <c r="E62" s="52">
        <v>20.399999999999999</v>
      </c>
      <c r="F62" s="52">
        <v>84.3</v>
      </c>
      <c r="G62" s="23" t="s">
        <v>86</v>
      </c>
      <c r="H62" s="23" t="s">
        <v>68</v>
      </c>
    </row>
    <row r="63" spans="1:8" ht="21.75" customHeight="1" x14ac:dyDescent="0.25">
      <c r="A63" s="22" t="s">
        <v>54</v>
      </c>
      <c r="B63" s="31">
        <v>50</v>
      </c>
      <c r="C63" s="68">
        <v>3.92</v>
      </c>
      <c r="D63" s="68">
        <v>0.5</v>
      </c>
      <c r="E63" s="68">
        <v>24.12</v>
      </c>
      <c r="F63" s="68">
        <v>116.8</v>
      </c>
      <c r="G63" s="50">
        <v>701</v>
      </c>
      <c r="H63" s="23" t="s">
        <v>69</v>
      </c>
    </row>
    <row r="64" spans="1:8" ht="20.100000000000001" customHeight="1" x14ac:dyDescent="0.25">
      <c r="A64" s="26" t="s">
        <v>13</v>
      </c>
      <c r="B64" s="61">
        <f>B63+B62+B61+B60+B59</f>
        <v>550</v>
      </c>
      <c r="C64" s="57">
        <f>SUM(C59:C63)</f>
        <v>20.079999999999998</v>
      </c>
      <c r="D64" s="57">
        <f>SUM(D59:D63)</f>
        <v>15.56</v>
      </c>
      <c r="E64" s="57">
        <f>SUM(E59:E63)</f>
        <v>88.05</v>
      </c>
      <c r="F64" s="57">
        <f>SUM(F59:F63)</f>
        <v>577.02</v>
      </c>
      <c r="G64" s="21"/>
      <c r="H64" s="23"/>
    </row>
    <row r="65" spans="1:12" ht="20.100000000000001" customHeight="1" x14ac:dyDescent="0.25">
      <c r="A65" s="19" t="s">
        <v>48</v>
      </c>
      <c r="B65" s="19"/>
      <c r="C65" s="19"/>
      <c r="D65" s="19"/>
      <c r="E65" s="19"/>
      <c r="F65" s="19" t="s">
        <v>50</v>
      </c>
      <c r="G65" s="14"/>
      <c r="H65" s="14"/>
    </row>
    <row r="66" spans="1:12" ht="18.75" customHeight="1" x14ac:dyDescent="0.25">
      <c r="A66" s="19" t="s">
        <v>51</v>
      </c>
      <c r="B66" s="19"/>
      <c r="C66" s="19"/>
      <c r="D66" s="19"/>
      <c r="E66" s="19"/>
      <c r="F66" s="19" t="s">
        <v>51</v>
      </c>
      <c r="G66" s="14"/>
      <c r="H66" s="14"/>
    </row>
    <row r="67" spans="1:12" ht="19.5" hidden="1" customHeight="1" x14ac:dyDescent="0.25">
      <c r="A67" s="28" t="s">
        <v>1</v>
      </c>
      <c r="B67" s="28"/>
      <c r="C67" s="28"/>
      <c r="D67" s="28"/>
      <c r="E67" s="28"/>
      <c r="F67" s="28" t="s">
        <v>1</v>
      </c>
      <c r="G67" s="15"/>
      <c r="H67" s="15"/>
    </row>
    <row r="68" spans="1:12" s="17" customFormat="1" ht="20.100000000000001" customHeight="1" x14ac:dyDescent="0.25">
      <c r="A68" s="83" t="s">
        <v>20</v>
      </c>
      <c r="B68" s="83"/>
      <c r="C68" s="83"/>
      <c r="D68" s="83"/>
      <c r="E68" s="83"/>
      <c r="F68" s="83"/>
      <c r="G68" s="83"/>
      <c r="H68" s="83"/>
    </row>
    <row r="69" spans="1:12" ht="23.25" customHeight="1" x14ac:dyDescent="0.25">
      <c r="A69" s="76" t="s">
        <v>3</v>
      </c>
      <c r="B69" s="76" t="s">
        <v>4</v>
      </c>
      <c r="C69" s="78" t="s">
        <v>5</v>
      </c>
      <c r="D69" s="79"/>
      <c r="E69" s="80"/>
      <c r="F69" s="76" t="s">
        <v>6</v>
      </c>
      <c r="G69" s="76" t="s">
        <v>7</v>
      </c>
      <c r="H69" s="76" t="s">
        <v>8</v>
      </c>
    </row>
    <row r="70" spans="1:12" ht="25.7" customHeight="1" x14ac:dyDescent="0.25">
      <c r="A70" s="77"/>
      <c r="B70" s="77"/>
      <c r="C70" s="21" t="s">
        <v>9</v>
      </c>
      <c r="D70" s="21" t="s">
        <v>10</v>
      </c>
      <c r="E70" s="21" t="s">
        <v>11</v>
      </c>
      <c r="F70" s="77"/>
      <c r="G70" s="77"/>
      <c r="H70" s="77"/>
    </row>
    <row r="71" spans="1:12" ht="20.100000000000001" customHeight="1" x14ac:dyDescent="0.25">
      <c r="A71" s="78" t="s">
        <v>12</v>
      </c>
      <c r="B71" s="79"/>
      <c r="C71" s="85"/>
      <c r="D71" s="85"/>
      <c r="E71" s="85"/>
      <c r="F71" s="85"/>
      <c r="G71" s="79"/>
      <c r="H71" s="80"/>
    </row>
    <row r="72" spans="1:12" ht="27.75" customHeight="1" x14ac:dyDescent="0.25">
      <c r="A72" s="22" t="s">
        <v>57</v>
      </c>
      <c r="B72" s="31">
        <v>250</v>
      </c>
      <c r="C72" s="65">
        <v>6.6</v>
      </c>
      <c r="D72" s="65">
        <v>7.16</v>
      </c>
      <c r="E72" s="65">
        <v>31.52</v>
      </c>
      <c r="F72" s="65">
        <v>217.7</v>
      </c>
      <c r="G72" s="23" t="s">
        <v>88</v>
      </c>
      <c r="H72" s="23" t="s">
        <v>67</v>
      </c>
    </row>
    <row r="73" spans="1:12" ht="20.100000000000001" customHeight="1" x14ac:dyDescent="0.25">
      <c r="A73" s="22" t="s">
        <v>72</v>
      </c>
      <c r="B73" s="25" t="s">
        <v>73</v>
      </c>
      <c r="C73" s="62">
        <v>5.13</v>
      </c>
      <c r="D73" s="51">
        <v>6.88</v>
      </c>
      <c r="E73" s="51">
        <v>16.97</v>
      </c>
      <c r="F73" s="51">
        <v>150.32</v>
      </c>
      <c r="G73" s="23">
        <v>3</v>
      </c>
      <c r="H73" s="23" t="s">
        <v>67</v>
      </c>
    </row>
    <row r="74" spans="1:12" ht="20.100000000000001" customHeight="1" x14ac:dyDescent="0.25">
      <c r="A74" s="22" t="s">
        <v>58</v>
      </c>
      <c r="B74" s="23">
        <v>200</v>
      </c>
      <c r="C74" s="24">
        <v>3.16</v>
      </c>
      <c r="D74" s="24">
        <v>2.66</v>
      </c>
      <c r="E74" s="24">
        <v>15.94</v>
      </c>
      <c r="F74" s="24">
        <v>100.6</v>
      </c>
      <c r="G74" s="23" t="s">
        <v>89</v>
      </c>
      <c r="H74" s="23" t="s">
        <v>68</v>
      </c>
    </row>
    <row r="75" spans="1:12" ht="20.100000000000001" customHeight="1" x14ac:dyDescent="0.25">
      <c r="A75" s="22" t="s">
        <v>59</v>
      </c>
      <c r="B75" s="23">
        <v>120</v>
      </c>
      <c r="C75" s="24">
        <v>0.6</v>
      </c>
      <c r="D75" s="24">
        <v>0.6</v>
      </c>
      <c r="E75" s="24">
        <v>14.3</v>
      </c>
      <c r="F75" s="24">
        <v>68.400000000000006</v>
      </c>
      <c r="G75" s="23">
        <v>338</v>
      </c>
      <c r="H75" s="23" t="s">
        <v>67</v>
      </c>
      <c r="I75" s="41"/>
      <c r="J75" s="41"/>
      <c r="K75" s="41"/>
      <c r="L75" s="41"/>
    </row>
    <row r="76" spans="1:12" ht="19.5" hidden="1" customHeight="1" x14ac:dyDescent="0.25">
      <c r="A76" s="22"/>
      <c r="B76" s="23"/>
      <c r="C76" s="24"/>
      <c r="D76" s="24"/>
      <c r="E76" s="24"/>
      <c r="F76" s="24"/>
      <c r="G76" s="23"/>
      <c r="H76" s="23" t="s">
        <v>15</v>
      </c>
    </row>
    <row r="77" spans="1:12" ht="20.100000000000001" customHeight="1" x14ac:dyDescent="0.25">
      <c r="A77" s="26" t="s">
        <v>13</v>
      </c>
      <c r="B77" s="21">
        <f>SUM(B72:B75)</f>
        <v>570</v>
      </c>
      <c r="C77" s="27">
        <f>SUM(C72:C75)</f>
        <v>15.49</v>
      </c>
      <c r="D77" s="27">
        <f>SUM(D72:D75)</f>
        <v>17.3</v>
      </c>
      <c r="E77" s="32">
        <f>SUM(E72:E75)</f>
        <v>78.72999999999999</v>
      </c>
      <c r="F77" s="32">
        <f>SUM(F72:F75)</f>
        <v>537.02</v>
      </c>
      <c r="G77" s="21"/>
      <c r="H77" s="23"/>
    </row>
    <row r="78" spans="1:12" ht="19.5" customHeight="1" x14ac:dyDescent="0.25">
      <c r="A78" s="38"/>
      <c r="B78" s="20"/>
      <c r="C78" s="39"/>
      <c r="D78" s="39"/>
      <c r="E78" s="39"/>
      <c r="F78" s="39"/>
      <c r="G78" s="40"/>
      <c r="H78" s="40"/>
    </row>
    <row r="79" spans="1:12" ht="19.5" customHeight="1" x14ac:dyDescent="0.25">
      <c r="A79" s="38"/>
      <c r="B79" s="20"/>
      <c r="C79" s="39"/>
      <c r="D79" s="39"/>
      <c r="E79" s="39"/>
      <c r="F79" s="39"/>
      <c r="G79" s="40"/>
      <c r="H79" s="40"/>
    </row>
    <row r="80" spans="1:12" s="14" customFormat="1" ht="25.5" customHeight="1" x14ac:dyDescent="0.25">
      <c r="A80" s="19" t="s">
        <v>48</v>
      </c>
      <c r="B80" s="19"/>
      <c r="C80" s="19"/>
      <c r="D80" s="19"/>
      <c r="E80" s="19"/>
      <c r="F80" s="19" t="s">
        <v>50</v>
      </c>
    </row>
    <row r="81" spans="1:9" s="14" customFormat="1" ht="16.5" customHeight="1" x14ac:dyDescent="0.25">
      <c r="A81" s="19" t="s">
        <v>51</v>
      </c>
      <c r="B81" s="19"/>
      <c r="C81" s="19"/>
      <c r="D81" s="19"/>
      <c r="E81" s="19"/>
      <c r="F81" s="19" t="s">
        <v>51</v>
      </c>
    </row>
    <row r="82" spans="1:9" s="15" customFormat="1" ht="20.25" customHeight="1" x14ac:dyDescent="0.25">
      <c r="A82" s="28" t="s">
        <v>1</v>
      </c>
      <c r="B82" s="28"/>
      <c r="C82" s="28"/>
      <c r="D82" s="28"/>
      <c r="E82" s="28"/>
      <c r="F82" s="28" t="s">
        <v>1</v>
      </c>
    </row>
    <row r="83" spans="1:9" ht="20.100000000000001" customHeight="1" x14ac:dyDescent="0.25">
      <c r="A83" s="84" t="s">
        <v>21</v>
      </c>
      <c r="B83" s="84"/>
      <c r="C83" s="84"/>
      <c r="D83" s="84"/>
      <c r="E83" s="84"/>
      <c r="F83" s="84"/>
      <c r="G83" s="84"/>
      <c r="H83" s="84"/>
    </row>
    <row r="84" spans="1:9" ht="23.25" customHeight="1" x14ac:dyDescent="0.25">
      <c r="A84" s="76" t="s">
        <v>3</v>
      </c>
      <c r="B84" s="76" t="s">
        <v>4</v>
      </c>
      <c r="C84" s="78" t="s">
        <v>5</v>
      </c>
      <c r="D84" s="79"/>
      <c r="E84" s="80"/>
      <c r="F84" s="76" t="s">
        <v>6</v>
      </c>
      <c r="G84" s="76" t="s">
        <v>7</v>
      </c>
      <c r="H84" s="76" t="s">
        <v>8</v>
      </c>
    </row>
    <row r="85" spans="1:9" ht="25.7" customHeight="1" x14ac:dyDescent="0.25">
      <c r="A85" s="77"/>
      <c r="B85" s="77"/>
      <c r="C85" s="21" t="s">
        <v>9</v>
      </c>
      <c r="D85" s="21" t="s">
        <v>10</v>
      </c>
      <c r="E85" s="21" t="s">
        <v>11</v>
      </c>
      <c r="F85" s="77"/>
      <c r="G85" s="77"/>
      <c r="H85" s="77"/>
    </row>
    <row r="86" spans="1:9" ht="20.100000000000001" customHeight="1" x14ac:dyDescent="0.25">
      <c r="A86" s="78" t="s">
        <v>12</v>
      </c>
      <c r="B86" s="79"/>
      <c r="C86" s="79"/>
      <c r="D86" s="79"/>
      <c r="E86" s="79"/>
      <c r="F86" s="79"/>
      <c r="G86" s="79"/>
      <c r="H86" s="80"/>
    </row>
    <row r="87" spans="1:9" ht="34.5" customHeight="1" x14ac:dyDescent="0.25">
      <c r="A87" s="22" t="s">
        <v>107</v>
      </c>
      <c r="B87" s="23">
        <v>60</v>
      </c>
      <c r="C87" s="52">
        <v>1.2</v>
      </c>
      <c r="D87" s="52">
        <v>3.3</v>
      </c>
      <c r="E87" s="52">
        <v>3.78</v>
      </c>
      <c r="F87" s="52">
        <v>48.3</v>
      </c>
      <c r="G87" s="25" t="s">
        <v>110</v>
      </c>
      <c r="H87" s="23" t="s">
        <v>67</v>
      </c>
      <c r="I87" s="41"/>
    </row>
    <row r="88" spans="1:9" s="63" customFormat="1" ht="34.5" customHeight="1" x14ac:dyDescent="0.25">
      <c r="A88" s="22" t="s">
        <v>104</v>
      </c>
      <c r="B88" s="69">
        <v>120</v>
      </c>
      <c r="C88" s="24">
        <v>14.6</v>
      </c>
      <c r="D88" s="24">
        <v>11.04</v>
      </c>
      <c r="E88" s="24">
        <v>19.760000000000002</v>
      </c>
      <c r="F88" s="24">
        <v>217</v>
      </c>
      <c r="G88" s="70">
        <v>454</v>
      </c>
      <c r="H88" s="23" t="s">
        <v>67</v>
      </c>
    </row>
    <row r="89" spans="1:9" ht="0.75" hidden="1" customHeight="1" x14ac:dyDescent="0.25">
      <c r="A89" s="22" t="s">
        <v>60</v>
      </c>
      <c r="B89" s="23"/>
      <c r="C89" s="51"/>
      <c r="D89" s="51"/>
      <c r="E89" s="51"/>
      <c r="F89" s="51"/>
      <c r="G89" s="23">
        <v>171</v>
      </c>
      <c r="H89" s="23" t="s">
        <v>67</v>
      </c>
    </row>
    <row r="90" spans="1:9" ht="19.5" customHeight="1" x14ac:dyDescent="0.25">
      <c r="A90" s="22" t="s">
        <v>101</v>
      </c>
      <c r="B90" s="23">
        <v>150</v>
      </c>
      <c r="C90" s="24">
        <v>5.3</v>
      </c>
      <c r="D90" s="24">
        <v>4.54</v>
      </c>
      <c r="E90" s="24">
        <v>32.83</v>
      </c>
      <c r="F90" s="24">
        <v>193.5</v>
      </c>
      <c r="G90" s="23">
        <v>203</v>
      </c>
      <c r="H90" s="23" t="s">
        <v>67</v>
      </c>
    </row>
    <row r="91" spans="1:9" ht="20.100000000000001" customHeight="1" x14ac:dyDescent="0.25">
      <c r="A91" s="22" t="s">
        <v>61</v>
      </c>
      <c r="B91" s="23">
        <v>200</v>
      </c>
      <c r="C91" s="24">
        <v>0.3</v>
      </c>
      <c r="D91" s="24">
        <v>0</v>
      </c>
      <c r="E91" s="24">
        <v>16</v>
      </c>
      <c r="F91" s="24">
        <v>66.400000000000006</v>
      </c>
      <c r="G91" s="23" t="s">
        <v>86</v>
      </c>
      <c r="H91" s="23" t="s">
        <v>68</v>
      </c>
    </row>
    <row r="92" spans="1:9" ht="20.100000000000001" customHeight="1" x14ac:dyDescent="0.25">
      <c r="A92" s="22" t="s">
        <v>54</v>
      </c>
      <c r="B92" s="23">
        <v>30</v>
      </c>
      <c r="C92" s="24">
        <v>2.37</v>
      </c>
      <c r="D92" s="24">
        <v>0.3</v>
      </c>
      <c r="E92" s="24">
        <v>14.49</v>
      </c>
      <c r="F92" s="24">
        <v>70.900000000000006</v>
      </c>
      <c r="G92" s="23">
        <v>701</v>
      </c>
      <c r="H92" s="23" t="s">
        <v>69</v>
      </c>
    </row>
    <row r="93" spans="1:9" ht="20.100000000000001" customHeight="1" x14ac:dyDescent="0.25">
      <c r="A93" s="26" t="s">
        <v>13</v>
      </c>
      <c r="B93" s="21">
        <f>SUM(B87:B92)</f>
        <v>560</v>
      </c>
      <c r="C93" s="27">
        <f>SUM(C87:C92)</f>
        <v>23.77</v>
      </c>
      <c r="D93" s="27">
        <f>SUM(D87:D92)</f>
        <v>19.18</v>
      </c>
      <c r="E93" s="27">
        <f>SUM(E87:E92)</f>
        <v>86.86</v>
      </c>
      <c r="F93" s="27">
        <f>SUM(F87:F92)</f>
        <v>596.1</v>
      </c>
      <c r="G93" s="21"/>
      <c r="H93" s="23"/>
    </row>
    <row r="94" spans="1:9" s="14" customFormat="1" ht="20.25" customHeight="1" x14ac:dyDescent="0.25">
      <c r="A94" s="19" t="s">
        <v>48</v>
      </c>
      <c r="B94" s="19"/>
      <c r="C94" s="19"/>
      <c r="D94" s="19"/>
      <c r="E94" s="19"/>
      <c r="F94" s="19" t="s">
        <v>50</v>
      </c>
    </row>
    <row r="95" spans="1:9" s="14" customFormat="1" ht="20.25" customHeight="1" x14ac:dyDescent="0.25">
      <c r="A95" s="19" t="s">
        <v>51</v>
      </c>
      <c r="B95" s="19"/>
      <c r="C95" s="19"/>
      <c r="D95" s="19"/>
      <c r="E95" s="19"/>
      <c r="F95" s="19" t="s">
        <v>51</v>
      </c>
    </row>
    <row r="96" spans="1:9" s="15" customFormat="1" ht="20.25" customHeight="1" x14ac:dyDescent="0.25">
      <c r="A96" s="28" t="s">
        <v>1</v>
      </c>
      <c r="B96" s="28"/>
      <c r="C96" s="28"/>
      <c r="D96" s="28"/>
      <c r="E96" s="28"/>
      <c r="F96" s="28" t="s">
        <v>1</v>
      </c>
    </row>
    <row r="97" spans="1:10" ht="20.100000000000001" customHeight="1" x14ac:dyDescent="0.25">
      <c r="A97" s="83" t="s">
        <v>22</v>
      </c>
      <c r="B97" s="83"/>
      <c r="C97" s="83"/>
      <c r="D97" s="83"/>
      <c r="E97" s="83"/>
      <c r="F97" s="83"/>
      <c r="G97" s="83"/>
      <c r="H97" s="83"/>
    </row>
    <row r="98" spans="1:10" ht="23.25" customHeight="1" x14ac:dyDescent="0.25">
      <c r="A98" s="76" t="s">
        <v>3</v>
      </c>
      <c r="B98" s="76" t="s">
        <v>4</v>
      </c>
      <c r="C98" s="78" t="s">
        <v>5</v>
      </c>
      <c r="D98" s="79"/>
      <c r="E98" s="80"/>
      <c r="F98" s="76" t="s">
        <v>6</v>
      </c>
      <c r="G98" s="76" t="s">
        <v>7</v>
      </c>
      <c r="H98" s="76" t="s">
        <v>8</v>
      </c>
    </row>
    <row r="99" spans="1:10" ht="25.7" customHeight="1" x14ac:dyDescent="0.25">
      <c r="A99" s="77"/>
      <c r="B99" s="77"/>
      <c r="C99" s="21" t="s">
        <v>9</v>
      </c>
      <c r="D99" s="21" t="s">
        <v>10</v>
      </c>
      <c r="E99" s="21" t="s">
        <v>11</v>
      </c>
      <c r="F99" s="77"/>
      <c r="G99" s="77"/>
      <c r="H99" s="77"/>
    </row>
    <row r="100" spans="1:10" ht="20.100000000000001" customHeight="1" x14ac:dyDescent="0.25">
      <c r="A100" s="78" t="s">
        <v>12</v>
      </c>
      <c r="B100" s="79"/>
      <c r="C100" s="79"/>
      <c r="D100" s="79"/>
      <c r="E100" s="79"/>
      <c r="F100" s="79"/>
      <c r="G100" s="79"/>
      <c r="H100" s="80"/>
    </row>
    <row r="102" spans="1:10" s="16" customFormat="1" ht="37.5" customHeight="1" x14ac:dyDescent="0.25">
      <c r="A102" s="29" t="s">
        <v>63</v>
      </c>
      <c r="B102" s="30">
        <v>100</v>
      </c>
      <c r="C102" s="33">
        <v>0.68</v>
      </c>
      <c r="D102" s="34">
        <v>0.16</v>
      </c>
      <c r="E102" s="33">
        <v>1.4</v>
      </c>
      <c r="F102" s="34">
        <v>8.3000000000000007</v>
      </c>
      <c r="G102" s="35" t="s">
        <v>85</v>
      </c>
      <c r="H102" s="23" t="s">
        <v>67</v>
      </c>
      <c r="I102" s="36" t="s">
        <v>15</v>
      </c>
      <c r="J102" s="37"/>
    </row>
    <row r="103" spans="1:10" ht="19.5" customHeight="1" x14ac:dyDescent="0.25">
      <c r="A103" s="22" t="s">
        <v>64</v>
      </c>
      <c r="B103" s="23">
        <v>200</v>
      </c>
      <c r="C103" s="24">
        <v>11.92</v>
      </c>
      <c r="D103" s="24">
        <v>18.100000000000001</v>
      </c>
      <c r="E103" s="24">
        <v>45.3</v>
      </c>
      <c r="F103" s="24">
        <v>305</v>
      </c>
      <c r="G103" s="23">
        <v>259</v>
      </c>
      <c r="H103" s="23" t="s">
        <v>67</v>
      </c>
    </row>
    <row r="104" spans="1:10" ht="17.25" customHeight="1" x14ac:dyDescent="0.25">
      <c r="A104" s="22" t="s">
        <v>56</v>
      </c>
      <c r="B104" s="23">
        <v>200</v>
      </c>
      <c r="C104" s="24">
        <v>0.2</v>
      </c>
      <c r="D104" s="24">
        <v>0</v>
      </c>
      <c r="E104" s="24">
        <v>15</v>
      </c>
      <c r="F104" s="24">
        <v>58</v>
      </c>
      <c r="G104" s="23" t="s">
        <v>90</v>
      </c>
      <c r="H104" s="23" t="s">
        <v>68</v>
      </c>
    </row>
    <row r="105" spans="1:10" ht="20.100000000000001" customHeight="1" x14ac:dyDescent="0.25">
      <c r="A105" s="22" t="s">
        <v>62</v>
      </c>
      <c r="B105" s="23">
        <v>50</v>
      </c>
      <c r="C105" s="59">
        <v>3.94</v>
      </c>
      <c r="D105" s="59">
        <v>0.5</v>
      </c>
      <c r="E105" s="59">
        <v>24.16</v>
      </c>
      <c r="F105" s="59">
        <v>116.9</v>
      </c>
      <c r="G105" s="23">
        <v>701</v>
      </c>
      <c r="H105" s="23" t="s">
        <v>69</v>
      </c>
    </row>
    <row r="106" spans="1:10" s="14" customFormat="1" ht="20.25" customHeight="1" x14ac:dyDescent="0.25">
      <c r="A106" s="26" t="s">
        <v>13</v>
      </c>
      <c r="B106" s="21">
        <f>SUM(B102:B105)</f>
        <v>550</v>
      </c>
      <c r="C106" s="53">
        <f>SUM(C102:C105)</f>
        <v>16.739999999999998</v>
      </c>
      <c r="D106" s="54">
        <f>SUM(D102:D105)</f>
        <v>18.760000000000002</v>
      </c>
      <c r="E106" s="53">
        <f>SUM(E102:E105)</f>
        <v>85.86</v>
      </c>
      <c r="F106" s="54">
        <f>SUM(F102:F105)</f>
        <v>488.20000000000005</v>
      </c>
      <c r="G106" s="21"/>
      <c r="H106" s="23"/>
    </row>
    <row r="107" spans="1:10" s="14" customFormat="1" ht="20.25" customHeight="1" x14ac:dyDescent="0.25">
      <c r="A107" s="19" t="s">
        <v>48</v>
      </c>
      <c r="B107" s="19"/>
      <c r="C107" s="19"/>
      <c r="D107" s="19"/>
      <c r="E107" s="19"/>
      <c r="F107" s="19" t="s">
        <v>50</v>
      </c>
    </row>
    <row r="108" spans="1:10" s="14" customFormat="1" ht="20.25" customHeight="1" x14ac:dyDescent="0.25">
      <c r="A108" s="19" t="s">
        <v>51</v>
      </c>
      <c r="B108" s="19"/>
      <c r="C108" s="19"/>
      <c r="D108" s="19"/>
      <c r="E108" s="19"/>
      <c r="F108" s="19" t="s">
        <v>51</v>
      </c>
    </row>
    <row r="109" spans="1:10" s="14" customFormat="1" ht="20.25" customHeight="1" x14ac:dyDescent="0.25">
      <c r="A109" s="19" t="s">
        <v>1</v>
      </c>
      <c r="B109" s="19"/>
      <c r="C109" s="19"/>
      <c r="D109" s="19"/>
      <c r="E109" s="19"/>
      <c r="F109" s="19" t="s">
        <v>1</v>
      </c>
    </row>
    <row r="110" spans="1:10" s="17" customFormat="1" ht="20.100000000000001" customHeight="1" x14ac:dyDescent="0.25">
      <c r="A110" s="83" t="s">
        <v>23</v>
      </c>
      <c r="B110" s="83"/>
      <c r="C110" s="83"/>
      <c r="D110" s="83"/>
      <c r="E110" s="83"/>
      <c r="F110" s="83"/>
      <c r="G110" s="83"/>
      <c r="H110" s="83"/>
    </row>
    <row r="111" spans="1:10" ht="23.25" customHeight="1" x14ac:dyDescent="0.25">
      <c r="A111" s="76" t="s">
        <v>3</v>
      </c>
      <c r="B111" s="76" t="s">
        <v>4</v>
      </c>
      <c r="C111" s="78" t="s">
        <v>5</v>
      </c>
      <c r="D111" s="79"/>
      <c r="E111" s="80"/>
      <c r="F111" s="76" t="s">
        <v>6</v>
      </c>
      <c r="G111" s="76" t="s">
        <v>7</v>
      </c>
      <c r="H111" s="76" t="s">
        <v>8</v>
      </c>
    </row>
    <row r="112" spans="1:10" ht="25.7" customHeight="1" x14ac:dyDescent="0.25">
      <c r="A112" s="77"/>
      <c r="B112" s="77"/>
      <c r="C112" s="21" t="s">
        <v>9</v>
      </c>
      <c r="D112" s="21" t="s">
        <v>10</v>
      </c>
      <c r="E112" s="21" t="s">
        <v>11</v>
      </c>
      <c r="F112" s="77"/>
      <c r="G112" s="77"/>
      <c r="H112" s="77"/>
    </row>
    <row r="113" spans="1:10" ht="20.100000000000001" customHeight="1" x14ac:dyDescent="0.25">
      <c r="A113" s="78" t="s">
        <v>12</v>
      </c>
      <c r="B113" s="79"/>
      <c r="C113" s="79"/>
      <c r="D113" s="79"/>
      <c r="E113" s="79"/>
      <c r="F113" s="79"/>
      <c r="G113" s="79"/>
      <c r="H113" s="80"/>
    </row>
    <row r="114" spans="1:10" s="63" customFormat="1" ht="46.5" customHeight="1" x14ac:dyDescent="0.25">
      <c r="A114" s="29" t="s">
        <v>63</v>
      </c>
      <c r="B114" s="30">
        <v>100</v>
      </c>
      <c r="C114" s="33">
        <v>0.68</v>
      </c>
      <c r="D114" s="34">
        <v>0.16</v>
      </c>
      <c r="E114" s="33">
        <v>1.4</v>
      </c>
      <c r="F114" s="34">
        <v>8.3000000000000007</v>
      </c>
      <c r="G114" s="35" t="s">
        <v>85</v>
      </c>
      <c r="H114" s="23" t="s">
        <v>67</v>
      </c>
    </row>
    <row r="115" spans="1:10" ht="30.95" customHeight="1" x14ac:dyDescent="0.25">
      <c r="A115" s="22" t="s">
        <v>96</v>
      </c>
      <c r="B115" s="31">
        <v>200</v>
      </c>
      <c r="C115" s="24">
        <v>17.7</v>
      </c>
      <c r="D115" s="24">
        <v>23.6</v>
      </c>
      <c r="E115" s="24">
        <v>57.6</v>
      </c>
      <c r="F115" s="24">
        <v>504.3</v>
      </c>
      <c r="G115" s="50">
        <v>458</v>
      </c>
      <c r="H115" s="23" t="s">
        <v>67</v>
      </c>
    </row>
    <row r="116" spans="1:10" ht="20.100000000000001" customHeight="1" x14ac:dyDescent="0.25">
      <c r="A116" s="22" t="s">
        <v>65</v>
      </c>
      <c r="B116" s="23">
        <v>200</v>
      </c>
      <c r="C116" s="24">
        <v>0.3</v>
      </c>
      <c r="D116" s="24">
        <v>0</v>
      </c>
      <c r="E116" s="24">
        <v>15.2</v>
      </c>
      <c r="F116" s="24">
        <v>60</v>
      </c>
      <c r="G116" s="23" t="s">
        <v>87</v>
      </c>
      <c r="H116" s="23" t="s">
        <v>68</v>
      </c>
    </row>
    <row r="117" spans="1:10" s="63" customFormat="1" ht="20.100000000000001" customHeight="1" x14ac:dyDescent="0.25">
      <c r="A117" s="22" t="s">
        <v>54</v>
      </c>
      <c r="B117" s="23">
        <v>50</v>
      </c>
      <c r="C117" s="24">
        <v>2.37</v>
      </c>
      <c r="D117" s="24">
        <v>0.3</v>
      </c>
      <c r="E117" s="24">
        <v>14.49</v>
      </c>
      <c r="F117" s="24">
        <v>70.900000000000006</v>
      </c>
      <c r="G117" s="23">
        <v>701</v>
      </c>
      <c r="H117" s="23" t="s">
        <v>69</v>
      </c>
    </row>
    <row r="118" spans="1:10" ht="20.100000000000001" customHeight="1" x14ac:dyDescent="0.25">
      <c r="A118" s="26" t="s">
        <v>13</v>
      </c>
      <c r="B118" s="21">
        <f>SUM(B114:B117)</f>
        <v>550</v>
      </c>
      <c r="C118" s="27">
        <f>SUM(C114:C117)</f>
        <v>21.05</v>
      </c>
      <c r="D118" s="27">
        <f>SUM(D114:D117)</f>
        <v>24.060000000000002</v>
      </c>
      <c r="E118" s="27">
        <f>SUM(E114:E117)</f>
        <v>88.69</v>
      </c>
      <c r="F118" s="27">
        <f>SUM(F114:F117)</f>
        <v>643.5</v>
      </c>
      <c r="G118" s="23"/>
      <c r="H118" s="23"/>
    </row>
    <row r="119" spans="1:10" s="14" customFormat="1" ht="20.25" customHeight="1" x14ac:dyDescent="0.25">
      <c r="A119" s="19" t="s">
        <v>48</v>
      </c>
      <c r="B119" s="19"/>
      <c r="C119" s="19"/>
      <c r="D119" s="19"/>
      <c r="E119" s="19"/>
      <c r="F119" s="19" t="s">
        <v>50</v>
      </c>
    </row>
    <row r="120" spans="1:10" s="14" customFormat="1" ht="20.25" customHeight="1" x14ac:dyDescent="0.25">
      <c r="A120" s="19" t="s">
        <v>51</v>
      </c>
      <c r="B120" s="19"/>
      <c r="C120" s="19"/>
      <c r="D120" s="19"/>
      <c r="E120" s="19"/>
      <c r="F120" s="19" t="s">
        <v>51</v>
      </c>
    </row>
    <row r="121" spans="1:10" s="14" customFormat="1" ht="20.25" customHeight="1" x14ac:dyDescent="0.25">
      <c r="A121" s="19" t="s">
        <v>1</v>
      </c>
      <c r="B121" s="19"/>
      <c r="C121" s="19"/>
      <c r="D121" s="19"/>
      <c r="E121" s="19"/>
      <c r="F121" s="19" t="s">
        <v>1</v>
      </c>
    </row>
    <row r="122" spans="1:10" ht="20.100000000000001" customHeight="1" x14ac:dyDescent="0.25">
      <c r="A122" s="83" t="s">
        <v>24</v>
      </c>
      <c r="B122" s="83"/>
      <c r="C122" s="83"/>
      <c r="D122" s="83"/>
      <c r="E122" s="83"/>
      <c r="F122" s="83"/>
      <c r="G122" s="83"/>
      <c r="H122" s="83"/>
    </row>
    <row r="123" spans="1:10" ht="23.25" customHeight="1" x14ac:dyDescent="0.25">
      <c r="A123" s="76" t="s">
        <v>3</v>
      </c>
      <c r="B123" s="76" t="s">
        <v>4</v>
      </c>
      <c r="C123" s="78" t="s">
        <v>5</v>
      </c>
      <c r="D123" s="79"/>
      <c r="E123" s="80"/>
      <c r="F123" s="76" t="s">
        <v>6</v>
      </c>
      <c r="G123" s="76" t="s">
        <v>7</v>
      </c>
      <c r="H123" s="76" t="s">
        <v>8</v>
      </c>
    </row>
    <row r="124" spans="1:10" ht="25.7" customHeight="1" x14ac:dyDescent="0.25">
      <c r="A124" s="77"/>
      <c r="B124" s="77"/>
      <c r="C124" s="21" t="s">
        <v>9</v>
      </c>
      <c r="D124" s="21" t="s">
        <v>10</v>
      </c>
      <c r="E124" s="21" t="s">
        <v>11</v>
      </c>
      <c r="F124" s="77"/>
      <c r="G124" s="77"/>
      <c r="H124" s="77"/>
    </row>
    <row r="125" spans="1:10" ht="19.5" customHeight="1" x14ac:dyDescent="0.25">
      <c r="A125" s="78" t="s">
        <v>12</v>
      </c>
      <c r="B125" s="79"/>
      <c r="C125" s="79"/>
      <c r="D125" s="79"/>
      <c r="E125" s="79"/>
      <c r="F125" s="79"/>
      <c r="G125" s="79"/>
      <c r="H125" s="80"/>
    </row>
    <row r="126" spans="1:10" s="16" customFormat="1" ht="38.25" customHeight="1" x14ac:dyDescent="0.25">
      <c r="A126" s="29" t="s">
        <v>105</v>
      </c>
      <c r="B126" s="30">
        <v>170</v>
      </c>
      <c r="C126" s="33">
        <v>20.62</v>
      </c>
      <c r="D126" s="34">
        <v>9.4</v>
      </c>
      <c r="E126" s="34">
        <v>65.73</v>
      </c>
      <c r="F126" s="34">
        <v>348.5</v>
      </c>
      <c r="G126" s="30">
        <v>404</v>
      </c>
      <c r="H126" s="23" t="s">
        <v>67</v>
      </c>
      <c r="I126" s="36" t="s">
        <v>15</v>
      </c>
      <c r="J126" s="37"/>
    </row>
    <row r="127" spans="1:10" ht="20.100000000000001" customHeight="1" x14ac:dyDescent="0.25">
      <c r="A127" s="22" t="s">
        <v>59</v>
      </c>
      <c r="B127" s="23">
        <v>100</v>
      </c>
      <c r="C127" s="24">
        <v>0.6</v>
      </c>
      <c r="D127" s="24">
        <v>0.6</v>
      </c>
      <c r="E127" s="24">
        <v>14.3</v>
      </c>
      <c r="F127" s="24">
        <v>68.400000000000006</v>
      </c>
      <c r="G127" s="23">
        <v>338</v>
      </c>
      <c r="H127" s="23">
        <v>338</v>
      </c>
    </row>
    <row r="128" spans="1:10" ht="29.25" customHeight="1" x14ac:dyDescent="0.25">
      <c r="A128" s="22" t="s">
        <v>66</v>
      </c>
      <c r="B128" s="23">
        <v>200</v>
      </c>
      <c r="C128" s="24">
        <v>0.2</v>
      </c>
      <c r="D128" s="24">
        <v>0</v>
      </c>
      <c r="E128" s="24">
        <v>9.1999999999999993</v>
      </c>
      <c r="F128" s="24">
        <v>42</v>
      </c>
      <c r="G128" s="23" t="s">
        <v>90</v>
      </c>
      <c r="H128" s="23" t="s">
        <v>68</v>
      </c>
    </row>
    <row r="129" spans="1:8" ht="29.25" customHeight="1" x14ac:dyDescent="0.25">
      <c r="A129" s="22" t="s">
        <v>106</v>
      </c>
      <c r="B129" s="23">
        <v>40</v>
      </c>
      <c r="C129" s="24">
        <v>5.08</v>
      </c>
      <c r="D129" s="24">
        <v>4.5999999999999996</v>
      </c>
      <c r="E129" s="24">
        <v>0.28000000000000003</v>
      </c>
      <c r="F129" s="24">
        <v>63</v>
      </c>
      <c r="G129" s="23">
        <v>209</v>
      </c>
      <c r="H129" s="23" t="s">
        <v>67</v>
      </c>
    </row>
    <row r="130" spans="1:8" ht="20.100000000000001" customHeight="1" x14ac:dyDescent="0.25">
      <c r="A130" s="22" t="s">
        <v>54</v>
      </c>
      <c r="B130" s="23">
        <v>50</v>
      </c>
      <c r="C130" s="59">
        <v>6.56</v>
      </c>
      <c r="D130" s="59">
        <v>0.8</v>
      </c>
      <c r="E130" s="59">
        <v>40.26</v>
      </c>
      <c r="F130" s="59">
        <v>194.83</v>
      </c>
      <c r="G130" s="23">
        <v>701</v>
      </c>
      <c r="H130" s="23" t="s">
        <v>69</v>
      </c>
    </row>
    <row r="131" spans="1:8" ht="20.100000000000001" customHeight="1" x14ac:dyDescent="0.25">
      <c r="A131" s="26" t="s">
        <v>13</v>
      </c>
      <c r="B131" s="21">
        <f>SUM(B126:B130)</f>
        <v>560</v>
      </c>
      <c r="C131" s="32">
        <f>SUM(C126:C130)</f>
        <v>33.06</v>
      </c>
      <c r="D131" s="27">
        <f>SUM(D126:D130)</f>
        <v>15.4</v>
      </c>
      <c r="E131" s="27">
        <f>SUM(E126:E130)</f>
        <v>129.77000000000001</v>
      </c>
      <c r="F131" s="27">
        <f>SUM(F126:F130)</f>
        <v>716.73</v>
      </c>
      <c r="G131" s="21"/>
      <c r="H131" s="23"/>
    </row>
    <row r="132" spans="1:8" ht="36" customHeight="1" x14ac:dyDescent="0.25">
      <c r="A132" s="42" t="s">
        <v>25</v>
      </c>
      <c r="B132" s="42"/>
      <c r="C132" s="49" t="e">
        <f>C131+C118+C106+C93+C77+#REF!+C39+C26+#REF!</f>
        <v>#REF!</v>
      </c>
      <c r="D132" s="49" t="e">
        <f>D131+D118+D106+D93+D77+#REF!+D39+D26+#REF!</f>
        <v>#REF!</v>
      </c>
      <c r="E132" s="49" t="e">
        <f>E131+E118+E106+E93+E77+#REF!+E39+E26+#REF!</f>
        <v>#REF!</v>
      </c>
      <c r="F132" s="49" t="e">
        <f>F131+F118+F106+F93+F77+#REF!+F39+F26+#REF!</f>
        <v>#REF!</v>
      </c>
    </row>
    <row r="133" spans="1:8" ht="36" customHeight="1" x14ac:dyDescent="0.25">
      <c r="A133" s="43" t="s">
        <v>26</v>
      </c>
      <c r="B133" s="44"/>
      <c r="C133" s="45" t="s">
        <v>27</v>
      </c>
      <c r="D133" s="45" t="s">
        <v>28</v>
      </c>
      <c r="E133" s="45" t="s">
        <v>29</v>
      </c>
      <c r="F133" s="45" t="s">
        <v>30</v>
      </c>
    </row>
    <row r="134" spans="1:8" ht="36" customHeight="1" x14ac:dyDescent="0.25">
      <c r="A134" s="43" t="s">
        <v>31</v>
      </c>
      <c r="B134" s="44"/>
      <c r="C134" s="46" t="s">
        <v>74</v>
      </c>
      <c r="D134" s="46" t="s">
        <v>75</v>
      </c>
      <c r="E134" s="46" t="s">
        <v>76</v>
      </c>
      <c r="F134" s="46" t="s">
        <v>77</v>
      </c>
    </row>
    <row r="135" spans="1:8" ht="36" customHeight="1" x14ac:dyDescent="0.25">
      <c r="A135" s="43" t="s">
        <v>32</v>
      </c>
      <c r="B135" s="44"/>
      <c r="C135" s="46" t="s">
        <v>78</v>
      </c>
      <c r="D135" s="46" t="s">
        <v>79</v>
      </c>
      <c r="E135" s="47" t="s">
        <v>80</v>
      </c>
      <c r="F135" s="47" t="s">
        <v>81</v>
      </c>
    </row>
    <row r="136" spans="1:8" ht="36" customHeight="1" x14ac:dyDescent="0.25">
      <c r="A136" s="43" t="s">
        <v>33</v>
      </c>
      <c r="B136" s="44"/>
      <c r="C136" s="48">
        <v>1</v>
      </c>
      <c r="D136" s="48">
        <v>1</v>
      </c>
      <c r="E136" s="48">
        <v>4</v>
      </c>
      <c r="F136" s="46"/>
    </row>
    <row r="137" spans="1:8" ht="36" customHeight="1" x14ac:dyDescent="0.25">
      <c r="A137" s="81" t="s">
        <v>34</v>
      </c>
      <c r="B137" s="81"/>
      <c r="C137" s="81"/>
      <c r="D137" s="81"/>
      <c r="E137" s="81"/>
      <c r="F137" s="81"/>
    </row>
    <row r="138" spans="1:8" ht="36" customHeight="1" x14ac:dyDescent="0.25">
      <c r="A138" s="81" t="s">
        <v>35</v>
      </c>
      <c r="B138" s="81"/>
      <c r="C138" s="81"/>
      <c r="D138" s="81"/>
      <c r="E138" s="81"/>
      <c r="F138" s="81"/>
    </row>
    <row r="139" spans="1:8" ht="46.5" customHeight="1" x14ac:dyDescent="0.25">
      <c r="A139" s="82" t="s">
        <v>36</v>
      </c>
      <c r="B139" s="82"/>
      <c r="C139" s="82"/>
      <c r="D139" s="82"/>
      <c r="E139" s="82"/>
      <c r="F139" s="82"/>
    </row>
    <row r="140" spans="1:8" ht="36" customHeight="1" x14ac:dyDescent="0.25">
      <c r="A140" s="74" t="s">
        <v>37</v>
      </c>
      <c r="B140" s="74"/>
      <c r="C140" s="74"/>
      <c r="D140" s="74"/>
      <c r="E140" s="74"/>
      <c r="F140" s="74"/>
    </row>
    <row r="141" spans="1:8" ht="36" customHeight="1" x14ac:dyDescent="0.25">
      <c r="A141" s="75" t="s">
        <v>38</v>
      </c>
      <c r="B141" s="75"/>
      <c r="C141" s="75"/>
      <c r="D141" s="75"/>
      <c r="E141" s="75"/>
      <c r="F141" s="75"/>
    </row>
    <row r="142" spans="1:8" ht="36" customHeight="1" x14ac:dyDescent="0.25"/>
    <row r="143" spans="1:8" ht="36" customHeight="1" x14ac:dyDescent="0.25"/>
    <row r="144" spans="1:8" ht="36" customHeight="1" x14ac:dyDescent="0.25"/>
    <row r="145" ht="36" customHeight="1" x14ac:dyDescent="0.25"/>
    <row r="146" ht="36" customHeight="1" x14ac:dyDescent="0.25"/>
  </sheetData>
  <autoFilter ref="A1:I77"/>
  <mergeCells count="87">
    <mergeCell ref="A1:H1"/>
    <mergeCell ref="I1:P1"/>
    <mergeCell ref="A5:H5"/>
    <mergeCell ref="C6:E6"/>
    <mergeCell ref="A8:H8"/>
    <mergeCell ref="F6:F7"/>
    <mergeCell ref="G6:G7"/>
    <mergeCell ref="H6:H7"/>
    <mergeCell ref="A17:H17"/>
    <mergeCell ref="C18:E18"/>
    <mergeCell ref="A20:H20"/>
    <mergeCell ref="A30:H30"/>
    <mergeCell ref="C31:E31"/>
    <mergeCell ref="F18:F19"/>
    <mergeCell ref="F31:F32"/>
    <mergeCell ref="G18:G19"/>
    <mergeCell ref="G31:G32"/>
    <mergeCell ref="H18:H19"/>
    <mergeCell ref="H31:H32"/>
    <mergeCell ref="A33:H33"/>
    <mergeCell ref="A43:H43"/>
    <mergeCell ref="C44:E44"/>
    <mergeCell ref="A46:H46"/>
    <mergeCell ref="A55:H55"/>
    <mergeCell ref="F44:F45"/>
    <mergeCell ref="G44:G45"/>
    <mergeCell ref="H44:H45"/>
    <mergeCell ref="C56:E56"/>
    <mergeCell ref="A58:H58"/>
    <mergeCell ref="A68:H68"/>
    <mergeCell ref="C69:E69"/>
    <mergeCell ref="A71:H71"/>
    <mergeCell ref="B56:B57"/>
    <mergeCell ref="B69:B70"/>
    <mergeCell ref="F56:F57"/>
    <mergeCell ref="F69:F70"/>
    <mergeCell ref="G56:G57"/>
    <mergeCell ref="G69:G70"/>
    <mergeCell ref="H56:H57"/>
    <mergeCell ref="H69:H70"/>
    <mergeCell ref="A83:H83"/>
    <mergeCell ref="C84:E84"/>
    <mergeCell ref="A86:H86"/>
    <mergeCell ref="A97:H97"/>
    <mergeCell ref="C98:E98"/>
    <mergeCell ref="B84:B85"/>
    <mergeCell ref="B98:B99"/>
    <mergeCell ref="F84:F85"/>
    <mergeCell ref="F98:F99"/>
    <mergeCell ref="G84:G85"/>
    <mergeCell ref="G98:G99"/>
    <mergeCell ref="H84:H85"/>
    <mergeCell ref="H98:H99"/>
    <mergeCell ref="A100:H100"/>
    <mergeCell ref="A110:H110"/>
    <mergeCell ref="C111:E111"/>
    <mergeCell ref="A113:H113"/>
    <mergeCell ref="A122:H122"/>
    <mergeCell ref="B111:B112"/>
    <mergeCell ref="F111:F112"/>
    <mergeCell ref="G111:G112"/>
    <mergeCell ref="H111:H112"/>
    <mergeCell ref="C123:E123"/>
    <mergeCell ref="A125:H125"/>
    <mergeCell ref="A137:F137"/>
    <mergeCell ref="A138:F138"/>
    <mergeCell ref="A139:F139"/>
    <mergeCell ref="B123:B124"/>
    <mergeCell ref="F123:F124"/>
    <mergeCell ref="G123:G124"/>
    <mergeCell ref="H123:H124"/>
    <mergeCell ref="A140:F140"/>
    <mergeCell ref="A141:F141"/>
    <mergeCell ref="A6:A7"/>
    <mergeCell ref="A18:A19"/>
    <mergeCell ref="A31:A32"/>
    <mergeCell ref="A44:A45"/>
    <mergeCell ref="A56:A57"/>
    <mergeCell ref="A69:A70"/>
    <mergeCell ref="A84:A85"/>
    <mergeCell ref="A98:A99"/>
    <mergeCell ref="A111:A112"/>
    <mergeCell ref="A123:A124"/>
    <mergeCell ref="B6:B7"/>
    <mergeCell ref="B18:B19"/>
    <mergeCell ref="B31:B32"/>
    <mergeCell ref="B44:B45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9" manualBreakCount="9">
    <brk id="26" max="16383" man="1"/>
    <brk id="26" max="16383" man="1"/>
    <brk id="39" max="16383" man="1"/>
    <brk id="51" max="16383" man="1"/>
    <brk id="79" max="7" man="1"/>
    <brk id="93" max="16383" man="1"/>
    <brk id="106" max="16383" man="1"/>
    <brk id="118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:F20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39</v>
      </c>
      <c r="B3" s="3"/>
      <c r="C3" s="3"/>
      <c r="D3" s="4"/>
      <c r="E3" s="4"/>
      <c r="F3" s="3" t="s">
        <v>40</v>
      </c>
      <c r="G3" s="3"/>
      <c r="H3" s="5"/>
      <c r="I3" s="3"/>
      <c r="J3" s="3"/>
      <c r="K3" s="3"/>
    </row>
    <row r="4" spans="1:11" ht="15.75" customHeight="1" x14ac:dyDescent="0.25">
      <c r="A4" s="5" t="s">
        <v>41</v>
      </c>
      <c r="B4" s="5"/>
      <c r="C4" s="6"/>
      <c r="D4" s="6"/>
      <c r="E4" s="4"/>
      <c r="F4" s="90" t="s">
        <v>0</v>
      </c>
      <c r="G4" s="90"/>
      <c r="H4" s="90"/>
      <c r="I4" s="90"/>
      <c r="J4" s="4"/>
      <c r="K4" s="3"/>
    </row>
    <row r="5" spans="1:11" ht="15.75" customHeight="1" x14ac:dyDescent="0.25">
      <c r="A5" s="90" t="s">
        <v>42</v>
      </c>
      <c r="B5" s="90"/>
      <c r="C5" s="90"/>
      <c r="D5" s="90"/>
      <c r="E5" s="4"/>
      <c r="F5" s="8" t="s">
        <v>43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91"/>
      <c r="D6" s="91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90"/>
      <c r="B12" s="90"/>
      <c r="C12" s="90"/>
      <c r="D12" s="90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9" t="s">
        <v>44</v>
      </c>
      <c r="D14" s="89"/>
      <c r="E14" s="89"/>
      <c r="F14" s="89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9" t="s">
        <v>45</v>
      </c>
      <c r="D15" s="89"/>
      <c r="E15" s="89"/>
      <c r="F15" s="89"/>
      <c r="G15" s="12"/>
      <c r="H15" s="2"/>
      <c r="I15" s="9"/>
      <c r="J15" s="9"/>
    </row>
    <row r="16" spans="1:11" ht="18" customHeight="1" x14ac:dyDescent="0.25">
      <c r="A16" s="11"/>
      <c r="B16" s="9"/>
      <c r="C16" s="89" t="s">
        <v>46</v>
      </c>
      <c r="D16" s="89"/>
      <c r="E16" s="89"/>
      <c r="F16" s="89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9" t="s">
        <v>47</v>
      </c>
      <c r="D17" s="89"/>
      <c r="E17" s="89"/>
      <c r="F17" s="89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9"/>
      <c r="D18" s="89"/>
      <c r="E18" s="89"/>
      <c r="F18" s="89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9"/>
      <c r="D19" s="89"/>
      <c r="E19" s="89"/>
      <c r="F19" s="89"/>
      <c r="G19" s="13"/>
      <c r="H19" s="4"/>
      <c r="I19" s="2"/>
      <c r="J19" s="9"/>
    </row>
    <row r="20" spans="1:10" ht="17.850000000000001" customHeight="1" x14ac:dyDescent="0.25">
      <c r="A20" s="11"/>
      <c r="B20" s="9"/>
      <c r="C20" s="87"/>
      <c r="D20" s="88"/>
      <c r="E20" s="88"/>
      <c r="F20" s="88"/>
      <c r="G20" s="13"/>
      <c r="H20" s="4"/>
      <c r="I20" s="2"/>
      <c r="J20" s="9"/>
    </row>
    <row r="21" spans="1:10" ht="17.850000000000001" customHeight="1" x14ac:dyDescent="0.25">
      <c r="A21" s="11"/>
      <c r="B21" s="9"/>
      <c r="C21" s="4"/>
      <c r="D21" s="4"/>
      <c r="E21" s="4"/>
      <c r="F21" s="13"/>
      <c r="G21" s="4"/>
      <c r="H21" s="4"/>
      <c r="I21" s="2"/>
      <c r="J21" s="9"/>
    </row>
  </sheetData>
  <sheetProtection selectLockedCells="1" selectUnlockedCells="1"/>
  <mergeCells count="11">
    <mergeCell ref="F4:I4"/>
    <mergeCell ref="A5:D5"/>
    <mergeCell ref="C6:D6"/>
    <mergeCell ref="A12:D12"/>
    <mergeCell ref="C14:F14"/>
    <mergeCell ref="C20:F20"/>
    <mergeCell ref="C15:F15"/>
    <mergeCell ref="C16:F16"/>
    <mergeCell ref="C17:F17"/>
    <mergeCell ref="C18:F18"/>
    <mergeCell ref="C19:F19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Таранин СН</cp:lastModifiedBy>
  <cp:lastPrinted>2025-12-28T11:52:21Z</cp:lastPrinted>
  <dcterms:created xsi:type="dcterms:W3CDTF">2022-01-09T11:32:00Z</dcterms:created>
  <dcterms:modified xsi:type="dcterms:W3CDTF">2026-01-27T06:26:59Z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